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9935" windowHeight="7665" firstSheet="3" activeTab="6"/>
  </bookViews>
  <sheets>
    <sheet name="at ps sugam to durgam" sheetId="1" r:id="rId1"/>
    <sheet name="at ps durgam to sugam" sheetId="2" r:id="rId2"/>
    <sheet name="hm ps sugam to durgam" sheetId="3" r:id="rId3"/>
    <sheet name="hm ps durgam to sugam" sheetId="4" r:id="rId4"/>
    <sheet name="at ups sugam to durgam" sheetId="5" r:id="rId5"/>
    <sheet name="at ups durgam to sugam" sheetId="6" r:id="rId6"/>
    <sheet name="Hm Junior Sugam to durgam" sheetId="7" r:id="rId7"/>
    <sheet name="hm junior durgam to sugam" sheetId="8" r:id="rId8"/>
  </sheets>
  <definedNames>
    <definedName name="_xlnm._FilterDatabase" localSheetId="0" hidden="1">'at ps sugam to durgam'!$A$2:$V$37</definedName>
    <definedName name="_xlnm._FilterDatabase" localSheetId="5" hidden="1">'at ups durgam to sugam'!$A$2:$V$59</definedName>
    <definedName name="_xlnm._FilterDatabase" localSheetId="4" hidden="1">'at ups sugam to durgam'!$A$2:$V$24</definedName>
    <definedName name="_xlnm._FilterDatabase" localSheetId="3" hidden="1">'hm ps durgam to sugam'!$A$2:$V$33</definedName>
    <definedName name="_xlnm._FilterDatabase" localSheetId="2" hidden="1">'hm ps sugam to durgam'!$A$2:$W$12</definedName>
    <definedName name="_xlnm.Print_Area" localSheetId="0">'at ps sugam to durgam'!$A$1:$V$47</definedName>
    <definedName name="_xlnm.Print_Area" localSheetId="5">'at ups durgam to sugam'!$A$1:$V$68</definedName>
    <definedName name="_xlnm.Print_Area" localSheetId="7">'hm junior durgam to sugam'!$A$1:$U$25</definedName>
    <definedName name="_xlnm.Print_Area" localSheetId="6">'Hm Junior Sugam to durgam'!$A$1:$V$16</definedName>
    <definedName name="_xlnm.Print_Area" localSheetId="3">'hm ps durgam to sugam'!$A$1:$V$41</definedName>
  </definedNames>
  <calcPr fullCalcOnLoad="1"/>
</workbook>
</file>

<file path=xl/sharedStrings.xml><?xml version="1.0" encoding="utf-8"?>
<sst xmlns="http://schemas.openxmlformats.org/spreadsheetml/2006/main" count="3209" uniqueCount="1262">
  <si>
    <t>SNo</t>
  </si>
  <si>
    <t>Emp ID</t>
  </si>
  <si>
    <t>District</t>
  </si>
  <si>
    <t>Block</t>
  </si>
  <si>
    <t>Unit Code</t>
  </si>
  <si>
    <t>Unit Name</t>
  </si>
  <si>
    <t>Employee Name</t>
  </si>
  <si>
    <t>Gender</t>
  </si>
  <si>
    <t>Post</t>
  </si>
  <si>
    <t>Subject</t>
  </si>
  <si>
    <t>DOB</t>
  </si>
  <si>
    <t>Age</t>
  </si>
  <si>
    <t>School Category</t>
  </si>
  <si>
    <t>Total Year In Last Unit</t>
  </si>
  <si>
    <t>Sugam</t>
  </si>
  <si>
    <t>Total Year In Sugam</t>
  </si>
  <si>
    <t>Durgam</t>
  </si>
  <si>
    <t>Total Year In Durgam</t>
  </si>
  <si>
    <t>Handicap</t>
  </si>
  <si>
    <t>Disease</t>
  </si>
  <si>
    <t>Other Category</t>
  </si>
  <si>
    <t>Verification</t>
  </si>
  <si>
    <t>Rudraprayag</t>
  </si>
  <si>
    <t>Augustmuni</t>
  </si>
  <si>
    <t>107252P018</t>
  </si>
  <si>
    <t>GPS JOLA BARETH</t>
  </si>
  <si>
    <t>SANTOSH PRASAD BHATT</t>
  </si>
  <si>
    <t>M</t>
  </si>
  <si>
    <t>A T (Primary)</t>
  </si>
  <si>
    <t>Science</t>
  </si>
  <si>
    <t>30-04-1978</t>
  </si>
  <si>
    <t>DURGAM</t>
  </si>
  <si>
    <t>9 years 4 months 14 days</t>
  </si>
  <si>
    <t>0 years 0 months 0 days</t>
  </si>
  <si>
    <t>23 years 1 months 19 days</t>
  </si>
  <si>
    <t>1-मानसिक रोग से ग्रस्त रोगी के शिक्षक पति या पत्नी</t>
  </si>
  <si>
    <t>Jakholi</t>
  </si>
  <si>
    <t>107253J205</t>
  </si>
  <si>
    <t>GUPS BANSI</t>
  </si>
  <si>
    <t>SUNDAR SINGH KUNWAR</t>
  </si>
  <si>
    <t>Hindi</t>
  </si>
  <si>
    <t>0 years 1 months 23 days</t>
  </si>
  <si>
    <t>22 years 9 months 5 days</t>
  </si>
  <si>
    <t>########</t>
  </si>
  <si>
    <t>107253P012</t>
  </si>
  <si>
    <t>GPS ARKHUND</t>
  </si>
  <si>
    <t>ANJU JHINKWAN</t>
  </si>
  <si>
    <t>F</t>
  </si>
  <si>
    <t>20-09-1971</t>
  </si>
  <si>
    <t>2 years 10 months 9 days</t>
  </si>
  <si>
    <t>0 years 7 months 7 days</t>
  </si>
  <si>
    <t>22 years 6 months 14 days</t>
  </si>
  <si>
    <t>1-अस्थि विकलांग</t>
  </si>
  <si>
    <t>107252P250</t>
  </si>
  <si>
    <t>GPS KWEELI</t>
  </si>
  <si>
    <t>DINESH CHANDRA PUROHIT</t>
  </si>
  <si>
    <t>General / Social Studies</t>
  </si>
  <si>
    <t>21-10-1962</t>
  </si>
  <si>
    <t>2 years 11 months 2 days</t>
  </si>
  <si>
    <t>5 years 6 months 16 days</t>
  </si>
  <si>
    <t>22 years 3 months 15 days</t>
  </si>
  <si>
    <t>107253P154</t>
  </si>
  <si>
    <t>GPS BHANGA</t>
  </si>
  <si>
    <t>MAYA DEVI</t>
  </si>
  <si>
    <t>22 years 0 months 20 days</t>
  </si>
  <si>
    <t>107253P002</t>
  </si>
  <si>
    <t>GPS ADULI</t>
  </si>
  <si>
    <t>SMT. HANIPA BANU</t>
  </si>
  <si>
    <t>4 years 6 months 18 days</t>
  </si>
  <si>
    <t>0 years 5 months 29 days</t>
  </si>
  <si>
    <t>21 years 6 months 26 days</t>
  </si>
  <si>
    <t>107253P093</t>
  </si>
  <si>
    <t>GPS DANGWAL GAUN</t>
  </si>
  <si>
    <t>PUSHKAR SINGH</t>
  </si>
  <si>
    <t>12 years 11 months 2 days</t>
  </si>
  <si>
    <t>1 years 7 months 6 days</t>
  </si>
  <si>
    <t>20 years 5 months 22 days</t>
  </si>
  <si>
    <t>107252P301</t>
  </si>
  <si>
    <t>GPS MOLA GHIROLI</t>
  </si>
  <si>
    <t>SMT. INDU CHOUDHARI</t>
  </si>
  <si>
    <t>15 years 10 months 21 days</t>
  </si>
  <si>
    <t>19 years 9 months 15 days</t>
  </si>
  <si>
    <t>107252P351</t>
  </si>
  <si>
    <t>GPS KAMOLDI</t>
  </si>
  <si>
    <t>SMT. SAVITRI</t>
  </si>
  <si>
    <t>14-05-1974</t>
  </si>
  <si>
    <t>19 years 8 months 15 days</t>
  </si>
  <si>
    <t>1 years 10 months 1 days</t>
  </si>
  <si>
    <t>107253P113</t>
  </si>
  <si>
    <t>GPS KOTI LASSYA</t>
  </si>
  <si>
    <t>BHARTI BUTOLA</t>
  </si>
  <si>
    <t>12 years 11 months 3 days</t>
  </si>
  <si>
    <t>19 years 4 months 2 days</t>
  </si>
  <si>
    <t>Ukhimath</t>
  </si>
  <si>
    <t>107254P015</t>
  </si>
  <si>
    <t>GPS SHERASI</t>
  </si>
  <si>
    <t>USHA GOSWAMI</t>
  </si>
  <si>
    <t>15-03-1974</t>
  </si>
  <si>
    <t>2 years 10 months 21 days</t>
  </si>
  <si>
    <t>2 years 1 months 26 days</t>
  </si>
  <si>
    <t>19 years 3 months 21 days</t>
  </si>
  <si>
    <t>GPS DUNGAR</t>
  </si>
  <si>
    <t>107253P033</t>
  </si>
  <si>
    <t>GPS DARMOLA</t>
  </si>
  <si>
    <t>KALAM SINGH NEGI</t>
  </si>
  <si>
    <t>9 years 9 months 29 days</t>
  </si>
  <si>
    <t>19 years 2 months 1 days</t>
  </si>
  <si>
    <t>107252P360</t>
  </si>
  <si>
    <t>GPS JHUNDOLI</t>
  </si>
  <si>
    <t>TRILOK SINGH</t>
  </si>
  <si>
    <t>9 years 4 months 18 days</t>
  </si>
  <si>
    <t>18 years 9 months 6 days</t>
  </si>
  <si>
    <t>107252P072</t>
  </si>
  <si>
    <t>GPS VARMWARI</t>
  </si>
  <si>
    <t>RAKESH CHANDRA BHATT</t>
  </si>
  <si>
    <t>17 years 10 months 11 days</t>
  </si>
  <si>
    <t>18 years 7 months 24 days</t>
  </si>
  <si>
    <t>107252P300</t>
  </si>
  <si>
    <t>GPS LADOLI</t>
  </si>
  <si>
    <t>SMT. SUNITA NEGI</t>
  </si>
  <si>
    <t>2 years 10 months 23 days</t>
  </si>
  <si>
    <t>0 years 10 months 13 days</t>
  </si>
  <si>
    <t>18 years 5 months 23 days</t>
  </si>
  <si>
    <t>107252P129</t>
  </si>
  <si>
    <t>GPS BHATWARI</t>
  </si>
  <si>
    <t>RANBEER LAL SHAH</t>
  </si>
  <si>
    <t>2 years 1 months 24 days</t>
  </si>
  <si>
    <t>18 years 1 months 4 days</t>
  </si>
  <si>
    <t>107253P148</t>
  </si>
  <si>
    <t>GPS KOT BHARDAR</t>
  </si>
  <si>
    <t>ANITA BUTOLA</t>
  </si>
  <si>
    <t>1 years 5 months 16 days</t>
  </si>
  <si>
    <t>0 years 12 months 4 days</t>
  </si>
  <si>
    <t>18 years 1 months 2 days</t>
  </si>
  <si>
    <t>107253P150</t>
  </si>
  <si>
    <t>GPS UDIYANGAUN</t>
  </si>
  <si>
    <t>RAJESHWARI BIST</t>
  </si>
  <si>
    <t>15-06-1972</t>
  </si>
  <si>
    <t>2 years 10 months 10 days</t>
  </si>
  <si>
    <t>2 years 2 months 8 days</t>
  </si>
  <si>
    <t>17 years 7 months 6 days</t>
  </si>
  <si>
    <t>107253P196</t>
  </si>
  <si>
    <t>GPS PAPADASU</t>
  </si>
  <si>
    <t>ANNPURNA GUISAIN</t>
  </si>
  <si>
    <t>11 years 10 months 5 days</t>
  </si>
  <si>
    <t>4 years 7 months 20 days</t>
  </si>
  <si>
    <t>17 years 6 months 12 days</t>
  </si>
  <si>
    <t>1-क्राॅनिक आर्थराइटिस विद डिफॅारमिटी विद डिसएबिलिटि</t>
  </si>
  <si>
    <t>107252P037</t>
  </si>
  <si>
    <t>GPS DADOLI</t>
  </si>
  <si>
    <t>MADHUSUDAN</t>
  </si>
  <si>
    <t>21-06-1971</t>
  </si>
  <si>
    <t>9 years 5 months 29 days</t>
  </si>
  <si>
    <t>17 years 5 months 5 days</t>
  </si>
  <si>
    <t>107253P032</t>
  </si>
  <si>
    <t>GPS SEM BHARDAR</t>
  </si>
  <si>
    <t>SURJEET SINGH</t>
  </si>
  <si>
    <t>20-04-1981</t>
  </si>
  <si>
    <t>0 years 2 months 0 days</t>
  </si>
  <si>
    <t>17 years 1 months 19 days</t>
  </si>
  <si>
    <t>107253P144</t>
  </si>
  <si>
    <t>GPS MAWANGAUN</t>
  </si>
  <si>
    <t>SUDHA BHATT</t>
  </si>
  <si>
    <t>14 years 9 months 7 days</t>
  </si>
  <si>
    <t>16 years 1 months 8 days</t>
  </si>
  <si>
    <t>107252P148</t>
  </si>
  <si>
    <t>GPS TAMIND</t>
  </si>
  <si>
    <t>LAXMI BISHT</t>
  </si>
  <si>
    <t>28-05-1971</t>
  </si>
  <si>
    <t>15 years 11 months 18 days</t>
  </si>
  <si>
    <t>107254P007</t>
  </si>
  <si>
    <t>GPS KHADIYA</t>
  </si>
  <si>
    <t>RAM DUTT GOSWAMI</t>
  </si>
  <si>
    <t>0 years 1 months 20 days</t>
  </si>
  <si>
    <t>15 years 9 months 8 days</t>
  </si>
  <si>
    <t>107253P151</t>
  </si>
  <si>
    <t>GPS SRIKOT</t>
  </si>
  <si>
    <t>LAXMI KABTIYAL</t>
  </si>
  <si>
    <t>9 years 10 months 3 days</t>
  </si>
  <si>
    <t>15 years 9 months 7 days</t>
  </si>
  <si>
    <t>107252P162</t>
  </si>
  <si>
    <t>GPS CHWINTH</t>
  </si>
  <si>
    <t>RAJENDRA PRASAD</t>
  </si>
  <si>
    <t>11 years 6 months 28 days</t>
  </si>
  <si>
    <t>15 years 9 months 6 days</t>
  </si>
  <si>
    <t>107252P081</t>
  </si>
  <si>
    <t>GPS BARAV MALLA</t>
  </si>
  <si>
    <t>ANIL PRASAD GAIROLA</t>
  </si>
  <si>
    <t>24-12-1975</t>
  </si>
  <si>
    <t>10 years 8 months 25 days</t>
  </si>
  <si>
    <t>15 years 9 months 5 days</t>
  </si>
  <si>
    <t>107254P014</t>
  </si>
  <si>
    <t>GPS NYALSU RAMPUR</t>
  </si>
  <si>
    <t>29-08-1976</t>
  </si>
  <si>
    <t>11 years 7 months 25 days</t>
  </si>
  <si>
    <t>107253P161</t>
  </si>
  <si>
    <t>GPS TAILA</t>
  </si>
  <si>
    <t>ANWAR AHMED</t>
  </si>
  <si>
    <t>21-01-1976</t>
  </si>
  <si>
    <t>14 years 11 months 0 days</t>
  </si>
  <si>
    <t>107253P183</t>
  </si>
  <si>
    <t>GPS SEMLTA</t>
  </si>
  <si>
    <t>MILI BAGRI</t>
  </si>
  <si>
    <t>19-10-1976</t>
  </si>
  <si>
    <t>RAKESH CHANDRA</t>
  </si>
  <si>
    <t>17-06-1975</t>
  </si>
  <si>
    <t>14 years 10 months 28 days</t>
  </si>
  <si>
    <t>107253P153</t>
  </si>
  <si>
    <t>GPS BIRANGAUN</t>
  </si>
  <si>
    <t>10 years 8 months 26 days</t>
  </si>
  <si>
    <t>14 years 10 months 24 days</t>
  </si>
  <si>
    <t>107252P230</t>
  </si>
  <si>
    <t>GPS VANTHAPALA</t>
  </si>
  <si>
    <t>NAVEEN PANDEY</t>
  </si>
  <si>
    <t>14-11-1978</t>
  </si>
  <si>
    <t>14 years 10 months 12 days</t>
  </si>
  <si>
    <t>107254P053</t>
  </si>
  <si>
    <t>GPS LWANI</t>
  </si>
  <si>
    <t>SHIVDEI ASWAL</t>
  </si>
  <si>
    <t>22-02-1970</t>
  </si>
  <si>
    <t>11 years 7 months 0 days</t>
  </si>
  <si>
    <t>4 years 10 months 12 days</t>
  </si>
  <si>
    <t>14 years 3 months 28 days</t>
  </si>
  <si>
    <t>107253P132</t>
  </si>
  <si>
    <t>GPS RAHAR</t>
  </si>
  <si>
    <t>PARESHWARI MAMGAIN</t>
  </si>
  <si>
    <t>14 years 1 months 29 days</t>
  </si>
  <si>
    <t>107252P343</t>
  </si>
  <si>
    <t>GPS MUSYAGANW</t>
  </si>
  <si>
    <t>LAXMI RANA</t>
  </si>
  <si>
    <t>12 years 11 months 1 days</t>
  </si>
  <si>
    <t>13 years 12 months 4 days</t>
  </si>
  <si>
    <t>107253P114</t>
  </si>
  <si>
    <t>GPS BHANDAR</t>
  </si>
  <si>
    <t>MANVENDRA SINGH</t>
  </si>
  <si>
    <t>English</t>
  </si>
  <si>
    <t>3 years 4 months 13 days</t>
  </si>
  <si>
    <t>13 years 11 months 9 days</t>
  </si>
  <si>
    <t>107253P001</t>
  </si>
  <si>
    <t>GPS CHAMACHAUNRI</t>
  </si>
  <si>
    <t>PRIYADARSHAN SINGH</t>
  </si>
  <si>
    <t>4 years 0 months 13 days</t>
  </si>
  <si>
    <t>13 years 8 months 2 days</t>
  </si>
  <si>
    <t>107252P091</t>
  </si>
  <si>
    <t>GPS KANSILLI</t>
  </si>
  <si>
    <t>MAHABEER SINGH CHAUDHARI</t>
  </si>
  <si>
    <t>2 years 10 months 25 days</t>
  </si>
  <si>
    <t>2 years 1 months 23 days</t>
  </si>
  <si>
    <t>13 years 4 months 3 days</t>
  </si>
  <si>
    <t>107252P226</t>
  </si>
  <si>
    <t>GPS KYURI DASJYULA</t>
  </si>
  <si>
    <t>PRAKASH CHANDRA KANDPAL</t>
  </si>
  <si>
    <t>23-05-1967</t>
  </si>
  <si>
    <t>13 years 3 months 3 days</t>
  </si>
  <si>
    <t>107252P204</t>
  </si>
  <si>
    <t>GPS TARAG</t>
  </si>
  <si>
    <t>KUNWAR SINGH RANA</t>
  </si>
  <si>
    <t>13 years 3 months 1 days</t>
  </si>
  <si>
    <t>107252P107</t>
  </si>
  <si>
    <t>GPS SENA GADSARI</t>
  </si>
  <si>
    <t>CHANDRA SINGH</t>
  </si>
  <si>
    <t>107252P232</t>
  </si>
  <si>
    <t>GPS THAPALGANW</t>
  </si>
  <si>
    <t>REKHA PANDEY</t>
  </si>
  <si>
    <t>23-10-1966</t>
  </si>
  <si>
    <t>107252P318</t>
  </si>
  <si>
    <t>GPS AARSYUN</t>
  </si>
  <si>
    <t>GOVIND RAMOLA</t>
  </si>
  <si>
    <t>25-06-1966</t>
  </si>
  <si>
    <t>1-ऐसे शिक्षक जिनके पति/पत्नी, अविवाहित बच्चे 60 प्रतिशत या उससे अधिक विकलांग </t>
  </si>
  <si>
    <t>107252P069</t>
  </si>
  <si>
    <t>GPS THAPONI</t>
  </si>
  <si>
    <t>DEVESHWAR PRASAD KANDPAL</t>
  </si>
  <si>
    <t>8 years 1 months 10 days</t>
  </si>
  <si>
    <t>107253P105</t>
  </si>
  <si>
    <t>GPS MAMANI</t>
  </si>
  <si>
    <t>SHOORBIR SINGH SINGWAL</t>
  </si>
  <si>
    <t>2 years 9 months 26 days</t>
  </si>
  <si>
    <t>107253P050</t>
  </si>
  <si>
    <t>GPS KOT BANGAR</t>
  </si>
  <si>
    <t>MAHABIR SINGH</t>
  </si>
  <si>
    <t>107253P088</t>
  </si>
  <si>
    <t>GPS UTTARSU</t>
  </si>
  <si>
    <t>RAJENDRA SINGH</t>
  </si>
  <si>
    <t>107253P118</t>
  </si>
  <si>
    <t>GPS DHAN KURALI</t>
  </si>
  <si>
    <t>VIKRAM PARSAD BHATT</t>
  </si>
  <si>
    <t>11 years 6 months 26 days</t>
  </si>
  <si>
    <t>107253P176</t>
  </si>
  <si>
    <t>GPS DHAUNDA</t>
  </si>
  <si>
    <t>JYOTY PARKASH BHATT</t>
  </si>
  <si>
    <t>107253P086</t>
  </si>
  <si>
    <t>GPS KIRODA MALLA</t>
  </si>
  <si>
    <t>BHARAT BHUSHAN GAUR</t>
  </si>
  <si>
    <t>11 years 7 months 27 days</t>
  </si>
  <si>
    <t>107253P156</t>
  </si>
  <si>
    <t>GPS JAKHNOLI</t>
  </si>
  <si>
    <t>RAKESH PRASAD BHATT</t>
  </si>
  <si>
    <t>107254P132</t>
  </si>
  <si>
    <t>GPS RANSI</t>
  </si>
  <si>
    <t>PREM SINGH NEGI</t>
  </si>
  <si>
    <t>107254P079</t>
  </si>
  <si>
    <t>GPS JAAL-MALLA</t>
  </si>
  <si>
    <t>PANNA LAL</t>
  </si>
  <si>
    <t>107254P068</t>
  </si>
  <si>
    <t>GPS SYANSU</t>
  </si>
  <si>
    <t>KALPESHWAR PRASAD</t>
  </si>
  <si>
    <t>11 years 7 months 1 days</t>
  </si>
  <si>
    <t>107254P095</t>
  </si>
  <si>
    <t>GPS PAILING</t>
  </si>
  <si>
    <t>OM PRAKASH SEMWAL</t>
  </si>
  <si>
    <t>17-08-1968</t>
  </si>
  <si>
    <t>107254P080</t>
  </si>
  <si>
    <t>GPS BYUNKHI</t>
  </si>
  <si>
    <t>DINESH CHANDRA</t>
  </si>
  <si>
    <t>24-06-1970</t>
  </si>
  <si>
    <t>107252P025</t>
  </si>
  <si>
    <t>GPS KYARK BARSURI</t>
  </si>
  <si>
    <t>VIJAYA CHAMOLA</t>
  </si>
  <si>
    <t>13 years 2 months 29 days</t>
  </si>
  <si>
    <t>107252P073</t>
  </si>
  <si>
    <t>GPS FEGU</t>
  </si>
  <si>
    <t>YOGENDRA SINGH RANA</t>
  </si>
  <si>
    <t>8 years 9 months 1 days</t>
  </si>
  <si>
    <t>107252P233</t>
  </si>
  <si>
    <t>GPS DHUNG</t>
  </si>
  <si>
    <t>RAJENDRA PRASAD KANDPAL</t>
  </si>
  <si>
    <t>12 years 8 months 3 days</t>
  </si>
  <si>
    <t>107253P126</t>
  </si>
  <si>
    <t>GPS BACHWAR</t>
  </si>
  <si>
    <t>RAKESH KUMAR BHATT</t>
  </si>
  <si>
    <t>22-07-1967</t>
  </si>
  <si>
    <t>4 years 8 months 14 days</t>
  </si>
  <si>
    <t>107254P136</t>
  </si>
  <si>
    <t>GPS KANDARA</t>
  </si>
  <si>
    <t>VIJAY SINGH BISHT</t>
  </si>
  <si>
    <t>107254P097</t>
  </si>
  <si>
    <t>GPS PARKANDI</t>
  </si>
  <si>
    <t>GEETA PANWAR</t>
  </si>
  <si>
    <t>107254P128</t>
  </si>
  <si>
    <t>GPS RAUSWARN</t>
  </si>
  <si>
    <t>RANJEET SINGH</t>
  </si>
  <si>
    <t>20-03-1962</t>
  </si>
  <si>
    <t>107254P091</t>
  </si>
  <si>
    <t>GPS MAKKU</t>
  </si>
  <si>
    <t>JAI PRAKASH SINGH</t>
  </si>
  <si>
    <t>107252P160</t>
  </si>
  <si>
    <t>GPS KHERI</t>
  </si>
  <si>
    <t>MAHESH CHANDRA BENJWAL</t>
  </si>
  <si>
    <t>15-06-1962</t>
  </si>
  <si>
    <t>2 years 8 months 25 days</t>
  </si>
  <si>
    <t>13 years 2 months 26 days</t>
  </si>
  <si>
    <t>GPS DHARKOT</t>
  </si>
  <si>
    <t>12 years 7 months 1 days</t>
  </si>
  <si>
    <t>11 years 8 months 1 days</t>
  </si>
  <si>
    <t>12 years 7 months 0 days</t>
  </si>
  <si>
    <t>12 years 6 months 29 days</t>
  </si>
  <si>
    <t>RAKESH KUMAR</t>
  </si>
  <si>
    <t>4 years 0 months 12 days</t>
  </si>
  <si>
    <t>GPS CHOPARA</t>
  </si>
  <si>
    <t>5 years 5 months 27 days</t>
  </si>
  <si>
    <t>9 years 10 months 5 days</t>
  </si>
  <si>
    <t>107254P104</t>
  </si>
  <si>
    <t>GPS GAGRIDHAR</t>
  </si>
  <si>
    <t>1-भारतीय सेना में कार्यरत् सैनिक की पत्नी</t>
  </si>
  <si>
    <t>4 years 0 months 11 days</t>
  </si>
  <si>
    <t>107252P114</t>
  </si>
  <si>
    <t>GPS BANJGADDU</t>
  </si>
  <si>
    <t>11 years 10 months 6 days</t>
  </si>
  <si>
    <t>11 years 8 months 2 days</t>
  </si>
  <si>
    <t>107252P333</t>
  </si>
  <si>
    <t>GPS KWALLI</t>
  </si>
  <si>
    <t>11 years 10 months 1 days</t>
  </si>
  <si>
    <t>2 years 9 months 11 days</t>
  </si>
  <si>
    <t>1-विधवा</t>
  </si>
  <si>
    <t>1 years 5 months 13 days</t>
  </si>
  <si>
    <t>107253P020</t>
  </si>
  <si>
    <t>GPS SARETISAIN</t>
  </si>
  <si>
    <t>5 years 5 months 28 days</t>
  </si>
  <si>
    <t>4 years 9 months 28 days</t>
  </si>
  <si>
    <t>9 years 4 months 19 days</t>
  </si>
  <si>
    <t>GPS JAWARI</t>
  </si>
  <si>
    <t>107253P004</t>
  </si>
  <si>
    <t>GPS KUDI</t>
  </si>
  <si>
    <t>1-विधुर</t>
  </si>
  <si>
    <t>9 years 3 months 3 days</t>
  </si>
  <si>
    <t>107252P214</t>
  </si>
  <si>
    <t>GPS GHIMTOLI</t>
  </si>
  <si>
    <t>8 years 8 months 14 days</t>
  </si>
  <si>
    <t>8 years 7 months 5 days</t>
  </si>
  <si>
    <t>7 years 9 months 17 days</t>
  </si>
  <si>
    <t>107252P089</t>
  </si>
  <si>
    <t>GPS JAYKANDI</t>
  </si>
  <si>
    <t>6 years 10 months 23 days</t>
  </si>
  <si>
    <t>4 years 0 months 16 days</t>
  </si>
  <si>
    <t>NARAYAN SINGH</t>
  </si>
  <si>
    <t>107253P121</t>
  </si>
  <si>
    <t>GPS MAKHET</t>
  </si>
  <si>
    <t>107253P172</t>
  </si>
  <si>
    <t>GPS GHENGAD</t>
  </si>
  <si>
    <t>6 years 7 months 15 days</t>
  </si>
  <si>
    <t>5 years 5 months 24 days</t>
  </si>
  <si>
    <t>107252P215</t>
  </si>
  <si>
    <t>GPS KYURI KHARPATIYA</t>
  </si>
  <si>
    <t>3 years 10 months 20 days</t>
  </si>
  <si>
    <t>107252P218</t>
  </si>
  <si>
    <t>GPS DAUNDIK</t>
  </si>
  <si>
    <t>2 years 2 months 29 days</t>
  </si>
  <si>
    <t>0 years 5 months 11 days</t>
  </si>
  <si>
    <t>107252P116</t>
  </si>
  <si>
    <t>GPS JAHNGI</t>
  </si>
  <si>
    <t>1 years 6 months 21 days</t>
  </si>
  <si>
    <t>1-ऐसे शिक्षक, जिनके पति/पत्नी अथवा अविवाहित बच्चे कैन्सर, एड्स / एच0आई0वी0 (पाॅजिटिव) , हृदय बाइपास सर्जरी, हृदय बाल्व सर्जरी, दोनों किडनी फेल (डायलिसिस पर निर्भर) अथवा ब्रेन ट्यूमर से ग्रसित हों</t>
  </si>
  <si>
    <t>MADHUSUDAN SEMWAL</t>
  </si>
  <si>
    <t>15-06-1974</t>
  </si>
  <si>
    <t>107254P071</t>
  </si>
  <si>
    <t>GPS KABILTHA</t>
  </si>
  <si>
    <t>107254P072</t>
  </si>
  <si>
    <t>GPS KALIMATH</t>
  </si>
  <si>
    <t>107254P009</t>
  </si>
  <si>
    <t>GPS RAVIGRAM</t>
  </si>
  <si>
    <t>17-07-1979</t>
  </si>
  <si>
    <t>GPS KAKOLA</t>
  </si>
  <si>
    <t>3 years 7 months 21 days</t>
  </si>
  <si>
    <t>107253P106</t>
  </si>
  <si>
    <t>GPS UROLI</t>
  </si>
  <si>
    <t>107253P024</t>
  </si>
  <si>
    <t>GPS PULAN TALLA</t>
  </si>
  <si>
    <t>107253P146</t>
  </si>
  <si>
    <t>GPS LADIYASU</t>
  </si>
  <si>
    <t>107253P104</t>
  </si>
  <si>
    <t>GPS GORTI</t>
  </si>
  <si>
    <t>107254P012</t>
  </si>
  <si>
    <t>GPS JAMU</t>
  </si>
  <si>
    <t>107253P129</t>
  </si>
  <si>
    <t>GPS LALOODI</t>
  </si>
  <si>
    <t>3 years 0 months 14 days</t>
  </si>
  <si>
    <t>107253P052</t>
  </si>
  <si>
    <t>GPS BHELUNTA</t>
  </si>
  <si>
    <t>107253P111</t>
  </si>
  <si>
    <t>GPS TYUNKHAR</t>
  </si>
  <si>
    <t>BHARAT SINGH NEGI</t>
  </si>
  <si>
    <t>107252P332</t>
  </si>
  <si>
    <t>GPS BANGOLI</t>
  </si>
  <si>
    <t>107252P325</t>
  </si>
  <si>
    <t>GPS PANCHBHEYAKHAL</t>
  </si>
  <si>
    <t>SMT. NIRMALA KATHAIT</t>
  </si>
  <si>
    <t>15-09-1968</t>
  </si>
  <si>
    <t>SUGAM</t>
  </si>
  <si>
    <t>18 years 11 months 11 days</t>
  </si>
  <si>
    <t>1 years 9 months 18 days</t>
  </si>
  <si>
    <t>107253P168</t>
  </si>
  <si>
    <t>GPS BANDARTOLI</t>
  </si>
  <si>
    <t>KUSHUM SAKLANI</t>
  </si>
  <si>
    <t>9 years 0 months 23 days</t>
  </si>
  <si>
    <t>17 years 10 months 16 days</t>
  </si>
  <si>
    <t>5 years 0 months 8 days</t>
  </si>
  <si>
    <t>107252P067</t>
  </si>
  <si>
    <t>GPS BHEERI</t>
  </si>
  <si>
    <t>PUSHPA GOSWAMI</t>
  </si>
  <si>
    <t>2 years 10 months 4 days</t>
  </si>
  <si>
    <t>16 years 5 months 16 days</t>
  </si>
  <si>
    <t>1-मानसिक रूप से विक्षिप्त बच्चों के शिक्षक माता / पिता</t>
  </si>
  <si>
    <t>107253P030</t>
  </si>
  <si>
    <t>MANJU RAUTELA</t>
  </si>
  <si>
    <t>10 years 8 months 1 days</t>
  </si>
  <si>
    <t>15 years 0 months 13 days</t>
  </si>
  <si>
    <t>8 years 1 months 28 days</t>
  </si>
  <si>
    <t>107252P135</t>
  </si>
  <si>
    <t>GPS GEER BHUTER</t>
  </si>
  <si>
    <t>SARITA SHARMA</t>
  </si>
  <si>
    <t>0 years 1 months 10 days</t>
  </si>
  <si>
    <t>14 years 11 months 5 days</t>
  </si>
  <si>
    <t>5 years 9 months 10 days</t>
  </si>
  <si>
    <t>107252P187</t>
  </si>
  <si>
    <t>GPS THALASU NAVEEN</t>
  </si>
  <si>
    <t>SMT. MANJU NEGI</t>
  </si>
  <si>
    <t>2 years 10 months 6 days</t>
  </si>
  <si>
    <t>14 years 9 months 10 days</t>
  </si>
  <si>
    <t>1 years 9 months 26 days</t>
  </si>
  <si>
    <t>12 years 10 months 28 days</t>
  </si>
  <si>
    <t>107252P054</t>
  </si>
  <si>
    <t>GPS GABANIGANW</t>
  </si>
  <si>
    <t>SUNITA BAGWARI</t>
  </si>
  <si>
    <t>12 years 8 months 21 days</t>
  </si>
  <si>
    <t>6 years 7 months 18 days</t>
  </si>
  <si>
    <t>107254P037</t>
  </si>
  <si>
    <t>GPS HYUN</t>
  </si>
  <si>
    <t>POONAM SEMWAL</t>
  </si>
  <si>
    <t>6 years 7 months 14 days</t>
  </si>
  <si>
    <t>107252P269</t>
  </si>
  <si>
    <t>GPS DUNGRI DHANPUR</t>
  </si>
  <si>
    <t>ANOOP KUMAR VASHISHTHA</t>
  </si>
  <si>
    <t>107252P365</t>
  </si>
  <si>
    <t>GPS CHAUNRIYO</t>
  </si>
  <si>
    <t>RAKESH CHANDRA GAIROLA</t>
  </si>
  <si>
    <t>15-07-1974</t>
  </si>
  <si>
    <t>2 years 9 months 1 days</t>
  </si>
  <si>
    <t>107252P317</t>
  </si>
  <si>
    <t>GPS RAINTOLI</t>
  </si>
  <si>
    <t>SMT. VANDANA DIMRI KANSWAL</t>
  </si>
  <si>
    <t>3 years 0 months 25 days</t>
  </si>
  <si>
    <t>107254P115</t>
  </si>
  <si>
    <t>GPS PATHALI</t>
  </si>
  <si>
    <t>NEETA RAWAT</t>
  </si>
  <si>
    <t>2 years 5 months 14 days</t>
  </si>
  <si>
    <t>7 years 11 months 13 days</t>
  </si>
  <si>
    <t>13 years 11 months 3 days</t>
  </si>
  <si>
    <t>107252P136</t>
  </si>
  <si>
    <t>GPS TILWARA</t>
  </si>
  <si>
    <t>LAXMI GIRI</t>
  </si>
  <si>
    <t>20-05-1974</t>
  </si>
  <si>
    <t>11 years 7 months 21 days</t>
  </si>
  <si>
    <t>107253P036</t>
  </si>
  <si>
    <t>GPS KALAPAD</t>
  </si>
  <si>
    <t>SUDHA BISHT</t>
  </si>
  <si>
    <t>15-02-1977</t>
  </si>
  <si>
    <t>10 years 7 months 28 days</t>
  </si>
  <si>
    <t>9 years 1 months 18 days</t>
  </si>
  <si>
    <t>107252P282</t>
  </si>
  <si>
    <t>GPS GANDHIPUR</t>
  </si>
  <si>
    <t>9 years 10 months 7 days</t>
  </si>
  <si>
    <t>7 years 6 months 17 days</t>
  </si>
  <si>
    <t>6 years 7 months 4 days</t>
  </si>
  <si>
    <t>2 years 10 months 7 days</t>
  </si>
  <si>
    <t>107254P113</t>
  </si>
  <si>
    <t>ANITA SEMWAL</t>
  </si>
  <si>
    <t>5 years 0 months 12 days</t>
  </si>
  <si>
    <t>107252P149</t>
  </si>
  <si>
    <t>GPS TOLAB</t>
  </si>
  <si>
    <t>DURGA PRASAD BHATT</t>
  </si>
  <si>
    <t>4 years 4 months 7 days</t>
  </si>
  <si>
    <t>107252P291</t>
  </si>
  <si>
    <t>GPS CHHINKA</t>
  </si>
  <si>
    <t>SHIV PRASAD</t>
  </si>
  <si>
    <t>8 years 2 months 17 days</t>
  </si>
  <si>
    <t>107252P138</t>
  </si>
  <si>
    <t>GPS BENJI</t>
  </si>
  <si>
    <t>SHUDHANSHU SHEKHAR BENJWAL</t>
  </si>
  <si>
    <t>7 years 6 months 18 days</t>
  </si>
  <si>
    <t>107252P337</t>
  </si>
  <si>
    <t>GPS KANDAI BHACHANSYUN</t>
  </si>
  <si>
    <t>POONAM NAWANI</t>
  </si>
  <si>
    <t>30-06-1975</t>
  </si>
  <si>
    <t>16 years 7 months 29 days</t>
  </si>
  <si>
    <t>107252P184</t>
  </si>
  <si>
    <t>GPS NARI</t>
  </si>
  <si>
    <t>SMT. REKHA CHAUHAN</t>
  </si>
  <si>
    <t>16-07-1972</t>
  </si>
  <si>
    <t>6 years 9 months 24 days</t>
  </si>
  <si>
    <t>107252P261</t>
  </si>
  <si>
    <t>GPS TUNA</t>
  </si>
  <si>
    <t>PUSHPA NEGI</t>
  </si>
  <si>
    <t>Drawing</t>
  </si>
  <si>
    <t>107252P251</t>
  </si>
  <si>
    <t>GPS DUNGRI CHAPAR</t>
  </si>
  <si>
    <t>BHAGWAT SHARAN</t>
  </si>
  <si>
    <t>16-10-1974</t>
  </si>
  <si>
    <t>6 years 9 months 23 days</t>
  </si>
  <si>
    <t>107252P245</t>
  </si>
  <si>
    <t>GPS SANGU</t>
  </si>
  <si>
    <t>VIPIN TRIPATHI</t>
  </si>
  <si>
    <t>11 years 8 months 4 days</t>
  </si>
  <si>
    <t>8 years 8 months 25 days</t>
  </si>
  <si>
    <t>107252P052</t>
  </si>
  <si>
    <t>107252P147</t>
  </si>
  <si>
    <t>GPS KUMOLI</t>
  </si>
  <si>
    <t>KANCHAN</t>
  </si>
  <si>
    <t>0 years 2 months 15 days</t>
  </si>
  <si>
    <t>107252P247</t>
  </si>
  <si>
    <t>SMT. SURESHI PANWAR</t>
  </si>
  <si>
    <t>14-06-1976</t>
  </si>
  <si>
    <t>11 years 8 months 10 days</t>
  </si>
  <si>
    <t>9 years 10 months 16 days</t>
  </si>
  <si>
    <t>13 years 10 months 8 days</t>
  </si>
  <si>
    <t>107253P211</t>
  </si>
  <si>
    <t>GPS UTYASU</t>
  </si>
  <si>
    <t>SHIKHA RAWAT</t>
  </si>
  <si>
    <t>6 years 10 months 19 days</t>
  </si>
  <si>
    <t>7 years 6 months 16 days</t>
  </si>
  <si>
    <t>107253P070</t>
  </si>
  <si>
    <t>GPS CHAKA MANIPUR</t>
  </si>
  <si>
    <t>SANGITA RANA</t>
  </si>
  <si>
    <t>5 years 9 months 20 days</t>
  </si>
  <si>
    <t>2 years 9 months 21 days</t>
  </si>
  <si>
    <t>107253P079</t>
  </si>
  <si>
    <t>GPS FALATI</t>
  </si>
  <si>
    <t>SAROJ MEWAR</t>
  </si>
  <si>
    <t>16-03-1984</t>
  </si>
  <si>
    <t>3 years 3 months 14 days</t>
  </si>
  <si>
    <t>107254P041</t>
  </si>
  <si>
    <t>GPS BANASU</t>
  </si>
  <si>
    <t>RACHANA RAWAT</t>
  </si>
  <si>
    <t>0 years 5 months 15 days</t>
  </si>
  <si>
    <t>107254P117</t>
  </si>
  <si>
    <t>GPS PAINJ</t>
  </si>
  <si>
    <t>RAM SINGH RAWAT</t>
  </si>
  <si>
    <t>20-12-1970</t>
  </si>
  <si>
    <t>5 years 9 months 5 days</t>
  </si>
  <si>
    <t>107254P114</t>
  </si>
  <si>
    <t>GPS SEMALNA</t>
  </si>
  <si>
    <t>SHASHIKANTA</t>
  </si>
  <si>
    <t>31-10-1968</t>
  </si>
  <si>
    <t>107254P036</t>
  </si>
  <si>
    <t>GPS RUDRAPUR</t>
  </si>
  <si>
    <t>PREM SINGH RANA</t>
  </si>
  <si>
    <t>22-05-1970</t>
  </si>
  <si>
    <t>7 years 6 months 19 days</t>
  </si>
  <si>
    <t>107252P144</t>
  </si>
  <si>
    <t>GPS CHAUKI BARSIL</t>
  </si>
  <si>
    <t>ARBIND KUMAR</t>
  </si>
  <si>
    <t>23-05-1973</t>
  </si>
  <si>
    <t>107252P290</t>
  </si>
  <si>
    <t>GPS SINDRAWANI</t>
  </si>
  <si>
    <t>107252P254</t>
  </si>
  <si>
    <t>GPS NIRWALI</t>
  </si>
  <si>
    <t>BEERPAL SINGH</t>
  </si>
  <si>
    <t>4 years 3 months 1 days</t>
  </si>
  <si>
    <t>8 years 4 months 9 days</t>
  </si>
  <si>
    <t>KALIKA PRASAD</t>
  </si>
  <si>
    <t>107252P015</t>
  </si>
  <si>
    <t>GPS BASTI</t>
  </si>
  <si>
    <t>0 years 1 months 26 days</t>
  </si>
  <si>
    <t>1 years 5 months 15 days</t>
  </si>
  <si>
    <t>1 years 5 months 11 days</t>
  </si>
  <si>
    <t>1 years 5 months 9 days</t>
  </si>
  <si>
    <t>9 years 9 months 25 days</t>
  </si>
  <si>
    <t>107254P105</t>
  </si>
  <si>
    <t>GPS DAIRA</t>
  </si>
  <si>
    <t>107254P111</t>
  </si>
  <si>
    <t>GPS GANGANAGAR</t>
  </si>
  <si>
    <t>107253J235</t>
  </si>
  <si>
    <t>GUPS KOTI</t>
  </si>
  <si>
    <t>SUNDAR SINGH SINGWAL</t>
  </si>
  <si>
    <t>A T (Junior)</t>
  </si>
  <si>
    <t>8 years 5 months 12 days</t>
  </si>
  <si>
    <t>38 years 2 months 0 days</t>
  </si>
  <si>
    <t>107253J224</t>
  </si>
  <si>
    <t>GUPS BHANAGA</t>
  </si>
  <si>
    <t>PARESHWAR PRASAD CHAMOLI</t>
  </si>
  <si>
    <t>37 years 5 months 26 days</t>
  </si>
  <si>
    <t>SAMBHU PRASAD BHATT</t>
  </si>
  <si>
    <t>19 years 0 months 18 days</t>
  </si>
  <si>
    <t>37 years 3 months 17 days</t>
  </si>
  <si>
    <t>107253J011</t>
  </si>
  <si>
    <t>GUPS SYUR BANGAR (UPGRADED)</t>
  </si>
  <si>
    <t>LAXMAN SINGH GOSWAMI</t>
  </si>
  <si>
    <t>22 years 3 months 1 days</t>
  </si>
  <si>
    <t>36 years 7 months 7 days</t>
  </si>
  <si>
    <t>107253J231</t>
  </si>
  <si>
    <t>GUPS JAKHNOLI</t>
  </si>
  <si>
    <t>20-08-1958</t>
  </si>
  <si>
    <t>19 years 6 months 24 days</t>
  </si>
  <si>
    <t>35 years 9 months 25 days</t>
  </si>
  <si>
    <t>107252J239</t>
  </si>
  <si>
    <t>GUPS KANDAI DASJYULA</t>
  </si>
  <si>
    <t>USHA CHAMOLI</t>
  </si>
  <si>
    <t>15 years 0 months 8 days</t>
  </si>
  <si>
    <t>29 years 4 months 0 days</t>
  </si>
  <si>
    <t>107254J122</t>
  </si>
  <si>
    <t>GGUPS GAGRIDHAR</t>
  </si>
  <si>
    <t>PRATAP SINGH RAWAT</t>
  </si>
  <si>
    <t>9 years 1 months 10 days</t>
  </si>
  <si>
    <t>29 years 1 months 10 days</t>
  </si>
  <si>
    <t>107253J237</t>
  </si>
  <si>
    <t>GUPS PALA KURALI</t>
  </si>
  <si>
    <t>DHAN LAL SHAH</t>
  </si>
  <si>
    <t>19 years 5 months 16 days</t>
  </si>
  <si>
    <t>28 years 7 months 16 days</t>
  </si>
  <si>
    <t>107252J014</t>
  </si>
  <si>
    <t>GUPS SOUR BHATGANW</t>
  </si>
  <si>
    <t>UMESH CHANDRA GOSWAMI</t>
  </si>
  <si>
    <t>20 years 8 months 21 days</t>
  </si>
  <si>
    <t>27 years 5 months 7 days</t>
  </si>
  <si>
    <t>107254J058</t>
  </si>
  <si>
    <t>GUPS DEWALI BHANIGRAM</t>
  </si>
  <si>
    <t>BANARASILAL SHUKLA</t>
  </si>
  <si>
    <t>27 years 5 months 5 days</t>
  </si>
  <si>
    <t>107252J210</t>
  </si>
  <si>
    <t>GUPS KHATINGA</t>
  </si>
  <si>
    <t>KHEM SINGH NEGI</t>
  </si>
  <si>
    <t>11 years 8 months 8 days</t>
  </si>
  <si>
    <t>107254J013</t>
  </si>
  <si>
    <t>GUPS KHADIYA</t>
  </si>
  <si>
    <t>LALIT PRASAD BAJPAI</t>
  </si>
  <si>
    <t>25 years 10 months 20 days</t>
  </si>
  <si>
    <t>107252J095</t>
  </si>
  <si>
    <t>GUPS BARAV UPGRADE</t>
  </si>
  <si>
    <t>HARSH LAL</t>
  </si>
  <si>
    <t>-</t>
  </si>
  <si>
    <t>3 years 3 months 7 days</t>
  </si>
  <si>
    <t>25 years 4 months 1 days</t>
  </si>
  <si>
    <t>YOGAMBER SINGH BARTWAL</t>
  </si>
  <si>
    <t>13 years 9 months 27 days</t>
  </si>
  <si>
    <t>24 years 9 months 8 days</t>
  </si>
  <si>
    <t>107253J234</t>
  </si>
  <si>
    <t>GUPS UCHOLA</t>
  </si>
  <si>
    <t>DEVENDRA SINGH PANWAR</t>
  </si>
  <si>
    <t>13 years 8 months 7 days</t>
  </si>
  <si>
    <t>107252J108</t>
  </si>
  <si>
    <t>GUPS AKHORI</t>
  </si>
  <si>
    <t>TRILOK SINGH KHATRI</t>
  </si>
  <si>
    <t>24 years 9 months 5 days</t>
  </si>
  <si>
    <t>107254J076</t>
  </si>
  <si>
    <t>GUPS KUNJETHI</t>
  </si>
  <si>
    <t>MOHANLAL SHUKLA</t>
  </si>
  <si>
    <t>30-06-1965</t>
  </si>
  <si>
    <t>10 years 8 months 19 days</t>
  </si>
  <si>
    <t>24 years 9 months 3 days</t>
  </si>
  <si>
    <t>107254J016</t>
  </si>
  <si>
    <t>GUPS SHERASI</t>
  </si>
  <si>
    <t>VEERENDRA PRASAD GOSWAMI</t>
  </si>
  <si>
    <t>4 years 6 months 13 days</t>
  </si>
  <si>
    <t>24 years 8 months 17 days</t>
  </si>
  <si>
    <t>107252J078</t>
  </si>
  <si>
    <t>GUPS NAGJAGAI UPGRADE</t>
  </si>
  <si>
    <t>KUNWAR LAL ARYA</t>
  </si>
  <si>
    <t>0 years 0 months 16 days</t>
  </si>
  <si>
    <t>24 years 8 months 16 days</t>
  </si>
  <si>
    <t>107254J031</t>
  </si>
  <si>
    <t>GUPS DEWAR</t>
  </si>
  <si>
    <t>SHISHUPAL SINGH BISHT</t>
  </si>
  <si>
    <t>10 years 11 months 6 days</t>
  </si>
  <si>
    <t>24 years 8 months 3 days</t>
  </si>
  <si>
    <t>107252J172</t>
  </si>
  <si>
    <t>GUPS VEERON DHANPUR</t>
  </si>
  <si>
    <t>SMT. ARCHNA DIMRI</t>
  </si>
  <si>
    <t>17-10-1967</t>
  </si>
  <si>
    <t>24 years 6 months 0 days</t>
  </si>
  <si>
    <t>107253J213</t>
  </si>
  <si>
    <t>GUPS PAPDASU</t>
  </si>
  <si>
    <t>SHEESH RAM</t>
  </si>
  <si>
    <t>16 years 10 months 0 days</t>
  </si>
  <si>
    <t>24 years 3 months 6 days</t>
  </si>
  <si>
    <t>107254J139</t>
  </si>
  <si>
    <t>GUPS JAGGI-BAGWAN</t>
  </si>
  <si>
    <t>PREM SINGH DHARWAN</t>
  </si>
  <si>
    <t>13 years 4 months 11 days</t>
  </si>
  <si>
    <t>1 years 0 months 18 days</t>
  </si>
  <si>
    <t>23 years 8 months 15 days</t>
  </si>
  <si>
    <t>107254J102</t>
  </si>
  <si>
    <t>GUPS UTHIND</t>
  </si>
  <si>
    <t>KUNWAR SINGH RAWAT</t>
  </si>
  <si>
    <t>13 years 5 months 14 days</t>
  </si>
  <si>
    <t>23 years 3 months 4 days</t>
  </si>
  <si>
    <t>SHISHUPAL SINGH RAWAT</t>
  </si>
  <si>
    <t>11 years 8 months 22 days</t>
  </si>
  <si>
    <t>23 years 3 months 1 days</t>
  </si>
  <si>
    <t>107253J232</t>
  </si>
  <si>
    <t>GUPS KHOD</t>
  </si>
  <si>
    <t>KISHORE BAJPAI</t>
  </si>
  <si>
    <t>27-05-1968</t>
  </si>
  <si>
    <t>10 years 10 months 20 days</t>
  </si>
  <si>
    <t>23 years 3 months 0 days</t>
  </si>
  <si>
    <t>107253J220</t>
  </si>
  <si>
    <t>GUPS CHOUNRA</t>
  </si>
  <si>
    <t>PREMA THAPLIYAL</t>
  </si>
  <si>
    <t>2 years 11 months 6 days</t>
  </si>
  <si>
    <t>23 years 2 months 29 days</t>
  </si>
  <si>
    <t>MAHESH ARYA</t>
  </si>
  <si>
    <t>19 years 7 months 10 days</t>
  </si>
  <si>
    <t>23 years 2 months 19 days</t>
  </si>
  <si>
    <t>107254J069</t>
  </si>
  <si>
    <t>GUPS SYANSU</t>
  </si>
  <si>
    <t>KUNTI RANA</t>
  </si>
  <si>
    <t>8 years 9 months 27 days</t>
  </si>
  <si>
    <t>107253J228</t>
  </si>
  <si>
    <t>GUPS KOT BHARDAR</t>
  </si>
  <si>
    <t>30-06-1968</t>
  </si>
  <si>
    <t>13 years 10 months 2 days</t>
  </si>
  <si>
    <t>23 years 2 months 18 days</t>
  </si>
  <si>
    <t>107253J202</t>
  </si>
  <si>
    <t>GUPS KAFANA</t>
  </si>
  <si>
    <t>RAMCHANDRA PUROHIT</t>
  </si>
  <si>
    <t>8 years 5 months 26 days</t>
  </si>
  <si>
    <t>23 years 2 months 15 days</t>
  </si>
  <si>
    <t>107254J085</t>
  </si>
  <si>
    <t>GUPS CHAUMASI</t>
  </si>
  <si>
    <t>VIJAYPAL SINGH</t>
  </si>
  <si>
    <t>107253J240</t>
  </si>
  <si>
    <t>GUPS SEMLATA</t>
  </si>
  <si>
    <t>SUHEB HUSAIN</t>
  </si>
  <si>
    <t>22-08-1973</t>
  </si>
  <si>
    <t>13 years 9 months 28 days</t>
  </si>
  <si>
    <t>23 years 2 months 14 days</t>
  </si>
  <si>
    <t>107252J240</t>
  </si>
  <si>
    <t>GUPS ISHALA</t>
  </si>
  <si>
    <t>BIKRAM SINGH CHAUHAN</t>
  </si>
  <si>
    <t>17-06-1959</t>
  </si>
  <si>
    <t>11 years 10 months 14 days</t>
  </si>
  <si>
    <t>23 years 2 months 12 days</t>
  </si>
  <si>
    <t>107252J173</t>
  </si>
  <si>
    <t>GUPS PABON</t>
  </si>
  <si>
    <t>11 years 6 months 29 days</t>
  </si>
  <si>
    <t>23 years 2 months 5 days</t>
  </si>
  <si>
    <t>107252J030</t>
  </si>
  <si>
    <t>GUPS PATYUN BARETH</t>
  </si>
  <si>
    <t>SHAILENDRA SINGH CHAUHAN</t>
  </si>
  <si>
    <t>30-06-1966</t>
  </si>
  <si>
    <t>10 years 2 months 0 days</t>
  </si>
  <si>
    <t>23 years 2 months 2 days</t>
  </si>
  <si>
    <t>RAM PRASAD SEMWAL</t>
  </si>
  <si>
    <t>13-05-1965</t>
  </si>
  <si>
    <t>7 years 8 months 20 days</t>
  </si>
  <si>
    <t>23 years 1 months 16 days</t>
  </si>
  <si>
    <t>RAMKUMAR BAGWARI</t>
  </si>
  <si>
    <t>20-10-1968</t>
  </si>
  <si>
    <t>23 years 1 months 11 days</t>
  </si>
  <si>
    <t>107252J362</t>
  </si>
  <si>
    <t>GUPS PATA</t>
  </si>
  <si>
    <t>DEVENDRA LAL BINDOLA</t>
  </si>
  <si>
    <t>16 years 6 months 0 days</t>
  </si>
  <si>
    <t>23 years 1 months 7 days</t>
  </si>
  <si>
    <t>SURESH BAIRWAN</t>
  </si>
  <si>
    <t>8 years 5 months 25 days</t>
  </si>
  <si>
    <t>107252J223</t>
  </si>
  <si>
    <t>GUPS AAGAR</t>
  </si>
  <si>
    <t>KEDAR SINGH NEGI</t>
  </si>
  <si>
    <t>11 years 8 months 3 days</t>
  </si>
  <si>
    <t>23 years 0 months 15 days</t>
  </si>
  <si>
    <t>107253J025</t>
  </si>
  <si>
    <t>GUPS PULAN (UPGRADED)</t>
  </si>
  <si>
    <t>RAJENDRA PRASAD BHATT</t>
  </si>
  <si>
    <t>8 years 9 months 29 days</t>
  </si>
  <si>
    <t>22 years 8 months 16 days</t>
  </si>
  <si>
    <t>107254J137</t>
  </si>
  <si>
    <t>GUPS UNIYANA</t>
  </si>
  <si>
    <t>KIRAN KUNWAR</t>
  </si>
  <si>
    <t>30-03-1967</t>
  </si>
  <si>
    <t>9 years 11 months 7 days</t>
  </si>
  <si>
    <t>2 years 0 months 3 days</t>
  </si>
  <si>
    <t>22 years 8 months 2 days</t>
  </si>
  <si>
    <t>107252J096</t>
  </si>
  <si>
    <t>GUPS KANDI</t>
  </si>
  <si>
    <t>NAGENDRA SINGH</t>
  </si>
  <si>
    <t>15-03-1965</t>
  </si>
  <si>
    <t>8 years 10 months 0 days</t>
  </si>
  <si>
    <t>22 years 7 months 27 days</t>
  </si>
  <si>
    <t>107254J027</t>
  </si>
  <si>
    <t>GUPS TOSHI</t>
  </si>
  <si>
    <t>RAM PRASAD TIWARI</t>
  </si>
  <si>
    <t>8 years 9 months 19 days</t>
  </si>
  <si>
    <t>22 years 7 months 25 days</t>
  </si>
  <si>
    <t>VENI PRASAD BHATT</t>
  </si>
  <si>
    <t>8 years 1 months 11 days</t>
  </si>
  <si>
    <t>22 years 6 months 22 days</t>
  </si>
  <si>
    <t>107253J204</t>
  </si>
  <si>
    <t>GUPS TIMALA BHARDAR</t>
  </si>
  <si>
    <t>DEVI PRASAD BHATT</t>
  </si>
  <si>
    <t>15-12-1965</t>
  </si>
  <si>
    <t>0 years 1 months 13 days</t>
  </si>
  <si>
    <t>22 years 6 months 21 days</t>
  </si>
  <si>
    <t>107252J120</t>
  </si>
  <si>
    <t>GUPS PILLU</t>
  </si>
  <si>
    <t>TAJWAR SINGH JAGWAN</t>
  </si>
  <si>
    <t>8 years 7 months 6 days</t>
  </si>
  <si>
    <t>22 years 6 months 18 days</t>
  </si>
  <si>
    <t>107252J079</t>
  </si>
  <si>
    <t>GUPS TINSOLI</t>
  </si>
  <si>
    <t>MADAN SINGH RAWAT</t>
  </si>
  <si>
    <t>16-08-1966</t>
  </si>
  <si>
    <t>5 years 7 months 4 days</t>
  </si>
  <si>
    <t>22 years 6 months 16 days</t>
  </si>
  <si>
    <t>107253J223</t>
  </si>
  <si>
    <t>GUPS UDIYANGAUN</t>
  </si>
  <si>
    <t>CHANDRA MOHAN BHATT</t>
  </si>
  <si>
    <t>22 years 5 months 27 days</t>
  </si>
  <si>
    <t>107252J031</t>
  </si>
  <si>
    <t>GUPS KYARK BARSURI (UPGRADED)</t>
  </si>
  <si>
    <t>22-05-1971</t>
  </si>
  <si>
    <t>22 years 4 months 21 days</t>
  </si>
  <si>
    <t>107252J257</t>
  </si>
  <si>
    <t>GUPS HARETHIKHAL UPGRADE</t>
  </si>
  <si>
    <t>MANGLA NAND PUROHIT</t>
  </si>
  <si>
    <t>24-02-1960</t>
  </si>
  <si>
    <t>0 years 0 months 2 days</t>
  </si>
  <si>
    <t>22 years 4 months 7 days</t>
  </si>
  <si>
    <t>107253J201</t>
  </si>
  <si>
    <t>GUPS GAITHANA</t>
  </si>
  <si>
    <t>OM PRAKASH</t>
  </si>
  <si>
    <t>11 years 8 months 9 days</t>
  </si>
  <si>
    <t>22 years 3 months 9 days</t>
  </si>
  <si>
    <t>107254J028</t>
  </si>
  <si>
    <t>GUPS SEETAPUR</t>
  </si>
  <si>
    <t>DEVENDRA SINGH SAJWAN</t>
  </si>
  <si>
    <t>8 years 5 months 11 days</t>
  </si>
  <si>
    <t>22 years 3 months 6 days</t>
  </si>
  <si>
    <t>107252J222</t>
  </si>
  <si>
    <t>GUPS SUNWARI GWANS</t>
  </si>
  <si>
    <t>RADHE LAL UTTARANCHALI</t>
  </si>
  <si>
    <t>22 years 3 months 5 days</t>
  </si>
  <si>
    <t>107252J327</t>
  </si>
  <si>
    <t>GUPS DUNGRA</t>
  </si>
  <si>
    <t>HEERA SINGH</t>
  </si>
  <si>
    <t>19-02-1971</t>
  </si>
  <si>
    <t>22 years 3 months 0 days</t>
  </si>
  <si>
    <t>107252J309</t>
  </si>
  <si>
    <t>GUPS KODIMA</t>
  </si>
  <si>
    <t>107253J214</t>
  </si>
  <si>
    <t>GUPS MAKHET</t>
  </si>
  <si>
    <t>107253J199</t>
  </si>
  <si>
    <t>GUPS LISWALTA</t>
  </si>
  <si>
    <t>6 years 10 months 13 days</t>
  </si>
  <si>
    <t>21 years 3 months 23 days</t>
  </si>
  <si>
    <t>107252J363</t>
  </si>
  <si>
    <t>GGUPS BHARARSAIN</t>
  </si>
  <si>
    <t>0 years 0 months 22 days</t>
  </si>
  <si>
    <t>107252J171</t>
  </si>
  <si>
    <t>GUPS KYARKI DHANPUR</t>
  </si>
  <si>
    <t>15 years 6 months 25 days</t>
  </si>
  <si>
    <t>8 years 9 months 26 days</t>
  </si>
  <si>
    <t>8 years 9 months 2 days</t>
  </si>
  <si>
    <t>107254J161</t>
  </si>
  <si>
    <t>GUPS SONPRAYAG</t>
  </si>
  <si>
    <t>4 years 0 months 7 days</t>
  </si>
  <si>
    <t>107252J370</t>
  </si>
  <si>
    <t>GUPS MOHAN KHAL</t>
  </si>
  <si>
    <t>107252J373</t>
  </si>
  <si>
    <t>GUPS PAURI KHAL</t>
  </si>
  <si>
    <t>19 years 8 months 18 days</t>
  </si>
  <si>
    <t>107252J207</t>
  </si>
  <si>
    <t>GGUPS DURGADHAR</t>
  </si>
  <si>
    <t>SUDHA DIMRI</t>
  </si>
  <si>
    <t>20-05-1970</t>
  </si>
  <si>
    <t>20 years 7 months 24 days</t>
  </si>
  <si>
    <t>28 years 6 months 24 days</t>
  </si>
  <si>
    <t>MAYA DUNGRIYAL</t>
  </si>
  <si>
    <t>14-04-1973</t>
  </si>
  <si>
    <t>107253J040</t>
  </si>
  <si>
    <t>GUPS KALAPAD</t>
  </si>
  <si>
    <t>ASHA RAWAT</t>
  </si>
  <si>
    <t>19-03-1970</t>
  </si>
  <si>
    <t>9 years 10 months 6 days</t>
  </si>
  <si>
    <t>21 years 2 months 10 days</t>
  </si>
  <si>
    <t>3 years 6 months 24 days</t>
  </si>
  <si>
    <t>107252J293</t>
  </si>
  <si>
    <t>GUPS KOTI MADOLA</t>
  </si>
  <si>
    <t>CHANDRAKALA PUROHIT</t>
  </si>
  <si>
    <t>13-11-1967</t>
  </si>
  <si>
    <t>0 years 7 months 20 days</t>
  </si>
  <si>
    <t>20 years 9 months 28 days</t>
  </si>
  <si>
    <t>8 years 11 months 14 days</t>
  </si>
  <si>
    <t>107254J030</t>
  </si>
  <si>
    <t>GUPS GUPTKASHI</t>
  </si>
  <si>
    <t>SAWITRI SAJWAN</t>
  </si>
  <si>
    <t>31-07-1970</t>
  </si>
  <si>
    <t>20 years 8 months 18 days</t>
  </si>
  <si>
    <t>20 years 9 months 7 days</t>
  </si>
  <si>
    <t>4 years 11 months 0 days</t>
  </si>
  <si>
    <t>107252J364</t>
  </si>
  <si>
    <t>GUPS KAMERA</t>
  </si>
  <si>
    <t>SNEHLATA KOHALI</t>
  </si>
  <si>
    <t>22-02-1967</t>
  </si>
  <si>
    <t>4 years 8 months 24 days</t>
  </si>
  <si>
    <t>20 years 9 months 0 days</t>
  </si>
  <si>
    <t>3 years 11 months 8 days</t>
  </si>
  <si>
    <t>107252J278</t>
  </si>
  <si>
    <t>GGUPS RATURA</t>
  </si>
  <si>
    <t>SMT. RUKMANI BISHT</t>
  </si>
  <si>
    <t>20 years 8 months 27 days</t>
  </si>
  <si>
    <t>16 years 9 months 29 days</t>
  </si>
  <si>
    <t>URMAILA SHARMA</t>
  </si>
  <si>
    <t>5 years 4 months 0 days</t>
  </si>
  <si>
    <t>19 years 8 months 28 days</t>
  </si>
  <si>
    <t>3 years 5 months 26 days</t>
  </si>
  <si>
    <t>107254J046</t>
  </si>
  <si>
    <t>GUPS SEMI</t>
  </si>
  <si>
    <t>SUMITRA BISHT</t>
  </si>
  <si>
    <t>9 years 0 months 10 days</t>
  </si>
  <si>
    <t>19 years 7 months 17 days</t>
  </si>
  <si>
    <t>107252J277</t>
  </si>
  <si>
    <t>GUPS TUNA UPGRADE</t>
  </si>
  <si>
    <t>SMT. JAI LAXMI GHILDIYAL</t>
  </si>
  <si>
    <t>6 years 8 months 20 days</t>
  </si>
  <si>
    <t>19 years 1 months 24 days</t>
  </si>
  <si>
    <t>2 years 8 months 17 days</t>
  </si>
  <si>
    <t>107253J242</t>
  </si>
  <si>
    <t>GUPS MEDANPUR</t>
  </si>
  <si>
    <t>SHAKUNTLA NEGI</t>
  </si>
  <si>
    <t>26-07-1970</t>
  </si>
  <si>
    <t>19 years 1 months 11 days</t>
  </si>
  <si>
    <t>5 years 7 months 27 days</t>
  </si>
  <si>
    <t>107253J207</t>
  </si>
  <si>
    <t>GUPS CHAKA SILGARH</t>
  </si>
  <si>
    <t>ANITA ANTHAHWAL</t>
  </si>
  <si>
    <t>8 years 9 months 28 days</t>
  </si>
  <si>
    <t>18 years 8 months 10 days</t>
  </si>
  <si>
    <t>3 years 12 months 2 days</t>
  </si>
  <si>
    <t>107252J280</t>
  </si>
  <si>
    <t>GUPS KALANA</t>
  </si>
  <si>
    <t>107252J328</t>
  </si>
  <si>
    <t>GUPS PANCHBHEYAKHAL</t>
  </si>
  <si>
    <t>JAGDISH PRASAD</t>
  </si>
  <si>
    <t>7 years 10 months 1 days</t>
  </si>
  <si>
    <t>16 years 7 months 9 days</t>
  </si>
  <si>
    <t>8 years 8 months 10 days</t>
  </si>
  <si>
    <t>14 years 10 months 9 days</t>
  </si>
  <si>
    <t>107252J151</t>
  </si>
  <si>
    <t>GUPS POLA</t>
  </si>
  <si>
    <t>TRILOK SINGH BISHT</t>
  </si>
  <si>
    <t>16 years 4 months 14 days</t>
  </si>
  <si>
    <t>107254J033</t>
  </si>
  <si>
    <t>GUPS RUDRAGARH</t>
  </si>
  <si>
    <t>SHAKUNTALA RANA</t>
  </si>
  <si>
    <t>7 years 6 months 28 days</t>
  </si>
  <si>
    <t>HEMA NEGI</t>
  </si>
  <si>
    <t>26-06-1972</t>
  </si>
  <si>
    <t>15 years 5 months 15 days</t>
  </si>
  <si>
    <t>7 years 9 months 21 days</t>
  </si>
  <si>
    <t>107252J066</t>
  </si>
  <si>
    <t>GUPS KUND</t>
  </si>
  <si>
    <t>MANORAMA RAWAT</t>
  </si>
  <si>
    <t>25-02-1967</t>
  </si>
  <si>
    <t>15 years 5 months 6 days</t>
  </si>
  <si>
    <t>107252J046</t>
  </si>
  <si>
    <t>GUPS PATHALIDHAR</t>
  </si>
  <si>
    <t>DHANPAL SINGH CHAUHAN</t>
  </si>
  <si>
    <t>0 years 1 months 11 days</t>
  </si>
  <si>
    <t>14 years 8 months 23 days</t>
  </si>
  <si>
    <t>9 years 11 months 18 days</t>
  </si>
  <si>
    <t>107254J125</t>
  </si>
  <si>
    <t>GUPS PATHALI</t>
  </si>
  <si>
    <t>GOVIND LAL VERMA</t>
  </si>
  <si>
    <t>11 years 8 months 25 days</t>
  </si>
  <si>
    <t>7 years 7 months 10 days</t>
  </si>
  <si>
    <t>107252J062</t>
  </si>
  <si>
    <t>GUPS PALI</t>
  </si>
  <si>
    <t>NARENDRA PRASAD GOSWAMI</t>
  </si>
  <si>
    <t>11 years 7 months 28 days</t>
  </si>
  <si>
    <t>8 years 11 months 12 days</t>
  </si>
  <si>
    <t>MOHAN LAL SONIYAL</t>
  </si>
  <si>
    <t>6 years 11 months 15 days</t>
  </si>
  <si>
    <t>MAMTA BHARTI</t>
  </si>
  <si>
    <t>16-04-1980</t>
  </si>
  <si>
    <t>7 years 7 months 27 days</t>
  </si>
  <si>
    <t>7 years 2 months 28 days</t>
  </si>
  <si>
    <t>JANARDAN PRASAD KOHALI</t>
  </si>
  <si>
    <t>8 years 3 months 15 days</t>
  </si>
  <si>
    <t>6 years 6 months 11 days</t>
  </si>
  <si>
    <t>4 years 8 months 15 days</t>
  </si>
  <si>
    <t>15-07-1958</t>
  </si>
  <si>
    <t>1 years 6 months 17 days</t>
  </si>
  <si>
    <t>H M (Primary)</t>
  </si>
  <si>
    <t>VIJENDRA SINGH BHANDARI</t>
  </si>
  <si>
    <t>28-06-1960</t>
  </si>
  <si>
    <t>16 years 8 months 0 days</t>
  </si>
  <si>
    <t>34 years 5 months 15 days</t>
  </si>
  <si>
    <t>SUDHA ANTHWAL</t>
  </si>
  <si>
    <t>18 years 8 months 8 days</t>
  </si>
  <si>
    <t>34 years 2 months 26 days</t>
  </si>
  <si>
    <t>UMMEAD SINGH PANWAR</t>
  </si>
  <si>
    <t>28-12-1959</t>
  </si>
  <si>
    <t>33 years 7 months 4 days</t>
  </si>
  <si>
    <t>VIJAY SINGH MEHTA</t>
  </si>
  <si>
    <t>15-10-1960</t>
  </si>
  <si>
    <t>32 years 8 months 9 days</t>
  </si>
  <si>
    <t>USHA KAPARWAN</t>
  </si>
  <si>
    <t>15-11-1962</t>
  </si>
  <si>
    <t>18 years 10 months 24 days</t>
  </si>
  <si>
    <t>32 years 4 months 29 days</t>
  </si>
  <si>
    <t>BHEEM RAJ SINGH NEGI</t>
  </si>
  <si>
    <t>16-06-1963</t>
  </si>
  <si>
    <t>17 years 10 months 8 days</t>
  </si>
  <si>
    <t>31 years 9 months 3 days</t>
  </si>
  <si>
    <t>BIMLA BUTOLA</t>
  </si>
  <si>
    <t>11 years 7 months 26 days</t>
  </si>
  <si>
    <t>31 years 7 months 21 days</t>
  </si>
  <si>
    <t>BIRENDRA SINGH RAWAT</t>
  </si>
  <si>
    <t>21-11-1966</t>
  </si>
  <si>
    <t>17 years 10 months 14 days</t>
  </si>
  <si>
    <t>31 years 7 months 10 days</t>
  </si>
  <si>
    <t>HEMWANTI ASWAL</t>
  </si>
  <si>
    <t>17-06-1958</t>
  </si>
  <si>
    <t>30 years 8 months 15 days</t>
  </si>
  <si>
    <t>ANUSUYA SINGWAL</t>
  </si>
  <si>
    <t>30 years 0 months 22 days</t>
  </si>
  <si>
    <t>DEVI PRASAD KANDPAL</t>
  </si>
  <si>
    <t>13 years 10 months 25 days</t>
  </si>
  <si>
    <t>3 years 11 months 14 days</t>
  </si>
  <si>
    <t>29 years 8 months 12 days</t>
  </si>
  <si>
    <t>MEENA SIDDHIQUI</t>
  </si>
  <si>
    <t>15-12-1963</t>
  </si>
  <si>
    <t>4 years 6 months 20 days</t>
  </si>
  <si>
    <t>0 years 11 months 16 days</t>
  </si>
  <si>
    <t>29 years 8 months 2 days</t>
  </si>
  <si>
    <t>SUMER SINGH</t>
  </si>
  <si>
    <t>29 years 6 months 9 days</t>
  </si>
  <si>
    <t>DEEPA PANT</t>
  </si>
  <si>
    <t>29 years 6 months 8 days</t>
  </si>
  <si>
    <t>RUKMA PANWAR</t>
  </si>
  <si>
    <t>29 years 6 months 0 days</t>
  </si>
  <si>
    <t>VANSHIDHAR GAUR</t>
  </si>
  <si>
    <t>29 years 5 months 3 days</t>
  </si>
  <si>
    <t>107253P038</t>
  </si>
  <si>
    <t>GPS MALYASU</t>
  </si>
  <si>
    <t>DALBEER SINGH</t>
  </si>
  <si>
    <t>16 years 9 months 18 days</t>
  </si>
  <si>
    <t>29 years 0 months 5 days</t>
  </si>
  <si>
    <t>RANJANA GUSAIN</t>
  </si>
  <si>
    <t>29-06-1969</t>
  </si>
  <si>
    <t>28 years 7 months 17 days</t>
  </si>
  <si>
    <t>GAJENDRA PRASAD</t>
  </si>
  <si>
    <t>28 years 5 months 17 days</t>
  </si>
  <si>
    <t>SHAKUNTALA PUJARI</t>
  </si>
  <si>
    <t>0 years 3 months 21 days</t>
  </si>
  <si>
    <t>28 years 3 months 18 days</t>
  </si>
  <si>
    <t>ANIL KUMAR MAITHANI</t>
  </si>
  <si>
    <t>27 years 9 months 6 days</t>
  </si>
  <si>
    <t>BUDDHIBALLABH SEMWAL</t>
  </si>
  <si>
    <t>9 years 2 months 19 days</t>
  </si>
  <si>
    <t>27 years 5 months 12 days</t>
  </si>
  <si>
    <t>THAKUR SINGH KANDARI</t>
  </si>
  <si>
    <t>7 years 11 months 0 days</t>
  </si>
  <si>
    <t>26 years 10 months 23 days</t>
  </si>
  <si>
    <t>107252P212</t>
  </si>
  <si>
    <t>GPS SUNWARI</t>
  </si>
  <si>
    <t>LILAWATI BHANDARI</t>
  </si>
  <si>
    <t>4 years 8 months 11 days</t>
  </si>
  <si>
    <t>5 years 10 months 16 days</t>
  </si>
  <si>
    <t>25 years 10 months 2 days</t>
  </si>
  <si>
    <t>107253P141</t>
  </si>
  <si>
    <t>GPS BARSHEER</t>
  </si>
  <si>
    <t>RANJANA THAPLIYAL</t>
  </si>
  <si>
    <t>26-01-1970</t>
  </si>
  <si>
    <t>22 years 4 months 19 days</t>
  </si>
  <si>
    <t>25 years 7 months 0 days</t>
  </si>
  <si>
    <t>ANANDPAL BHANDARI</t>
  </si>
  <si>
    <t>26-10-1974</t>
  </si>
  <si>
    <t>4 years 8 months 26 days</t>
  </si>
  <si>
    <t>25 years 6 months 17 days</t>
  </si>
  <si>
    <t>SUDHA RANA</t>
  </si>
  <si>
    <t>20-08-1967</t>
  </si>
  <si>
    <t>25 years 5 months 21 days</t>
  </si>
  <si>
    <t>SUMATI RAWAT</t>
  </si>
  <si>
    <t>22-06-1968</t>
  </si>
  <si>
    <t>0 years 5 months 27 days</t>
  </si>
  <si>
    <t>25 years 2 months 28 days</t>
  </si>
  <si>
    <t>CHANDRA MOHAN VASHISHT</t>
  </si>
  <si>
    <t>1 years 0 months 1 days</t>
  </si>
  <si>
    <t>25 years 2 months 12 days</t>
  </si>
  <si>
    <t>KULDEEP SINGH RAWAT</t>
  </si>
  <si>
    <t>24 years 10 months 11 days</t>
  </si>
  <si>
    <t>MANWAR SINGH RAWAT</t>
  </si>
  <si>
    <t>24-08-1966</t>
  </si>
  <si>
    <t>0 years 10 months 14 days</t>
  </si>
  <si>
    <t>8 years 0 months 10 days</t>
  </si>
  <si>
    <t>Other</t>
  </si>
  <si>
    <t>13 years 11 months 26 days</t>
  </si>
  <si>
    <t>35 years 1 months 29 days</t>
  </si>
  <si>
    <t>6 years 1 months 11 days</t>
  </si>
  <si>
    <t>PREMLATA NEGI</t>
  </si>
  <si>
    <t>24 years 2 months 21 days</t>
  </si>
  <si>
    <t>9 years 5 months 6 days</t>
  </si>
  <si>
    <t>107254P121</t>
  </si>
  <si>
    <t>GPS SANSARI</t>
  </si>
  <si>
    <t>NEELAM DEVRANI</t>
  </si>
  <si>
    <t>22 years 3 months 7 days</t>
  </si>
  <si>
    <t>3 years 11 months 16 days</t>
  </si>
  <si>
    <t>CHANDRA MOHAN NAITHANI</t>
  </si>
  <si>
    <t>1 years 2 months 16 days</t>
  </si>
  <si>
    <t>18 years 6 months 18 days</t>
  </si>
  <si>
    <t>4 years 1 months 10 days</t>
  </si>
  <si>
    <t>SHAKUNTALA BHARATI</t>
  </si>
  <si>
    <t>20-08-1968</t>
  </si>
  <si>
    <t>18 years 2 months 26 days</t>
  </si>
  <si>
    <t>107252P002</t>
  </si>
  <si>
    <t>GPS BADUBAGAR</t>
  </si>
  <si>
    <t>KALAWATI RAWAT</t>
  </si>
  <si>
    <t>2 years 10 months 13 days</t>
  </si>
  <si>
    <t>17 years 1 months 13 days</t>
  </si>
  <si>
    <t>8 years 9 months 6 days</t>
  </si>
  <si>
    <t>27-07-1972</t>
  </si>
  <si>
    <t>13 years 11 months 4 days</t>
  </si>
  <si>
    <t>8 years 4 months 16 days</t>
  </si>
  <si>
    <t>107253P120</t>
  </si>
  <si>
    <t>GPS MAYALI</t>
  </si>
  <si>
    <t>BEENA RADWAL</t>
  </si>
  <si>
    <t>14 years 7 months 15 days</t>
  </si>
  <si>
    <t>7 years 8 months 0 days</t>
  </si>
  <si>
    <t>KAMLA PANWAR</t>
  </si>
  <si>
    <t>14-04-1971</t>
  </si>
  <si>
    <t>8 years 3 months 14 days</t>
  </si>
  <si>
    <t>107252P244</t>
  </si>
  <si>
    <t>PRAKASH CHANDRA PUROHIT</t>
  </si>
  <si>
    <t>13 years 8 months 1 days</t>
  </si>
  <si>
    <t>8 years 10 months 22 days</t>
  </si>
  <si>
    <t>1 years 6 months 22 days</t>
  </si>
  <si>
    <t>Sanskrit</t>
  </si>
  <si>
    <t>UMMED SINGH NEGI</t>
  </si>
  <si>
    <t>H M (Junior)</t>
  </si>
  <si>
    <t>37 years 5 months 28 days</t>
  </si>
  <si>
    <t>SAROP SINGH RAWAT</t>
  </si>
  <si>
    <t>36 years 7 months 11 days</t>
  </si>
  <si>
    <t>MAHAVEER SINGH</t>
  </si>
  <si>
    <t>1 years 6 months 15 days</t>
  </si>
  <si>
    <t>1 years 11 months 1 days</t>
  </si>
  <si>
    <t>35 years 6 months 21 days</t>
  </si>
  <si>
    <t>CHINTA MANI SEMWAL</t>
  </si>
  <si>
    <t>35 years 6 months 2 days</t>
  </si>
  <si>
    <t>CHANDRA PRAKASH TRIPATHI</t>
  </si>
  <si>
    <t>3 years 9 months 28 days</t>
  </si>
  <si>
    <t>32 years 7 months 27 days</t>
  </si>
  <si>
    <t>GEETA SAJWAN</t>
  </si>
  <si>
    <t>6 years 6 months 0 days</t>
  </si>
  <si>
    <t>32 years 2 months 26 days</t>
  </si>
  <si>
    <t>JAIKRIT SINGH NEGI</t>
  </si>
  <si>
    <t>26-04-1960</t>
  </si>
  <si>
    <t>7 years 1 months 28 days</t>
  </si>
  <si>
    <t>31 years 5 months 0 days</t>
  </si>
  <si>
    <t>NARENDRA SINGH BUTOLA</t>
  </si>
  <si>
    <t>16-01-1959</t>
  </si>
  <si>
    <t>7 years 9 months 6 days</t>
  </si>
  <si>
    <t>28 years 11 months 24 days</t>
  </si>
  <si>
    <t>JASPAL LAL</t>
  </si>
  <si>
    <t>26-08-1969</t>
  </si>
  <si>
    <t>12 years 3 months 10 days</t>
  </si>
  <si>
    <t>28 years 7 months 7 days</t>
  </si>
  <si>
    <t>SHIVNARAYAN SHUKL</t>
  </si>
  <si>
    <t>0 years 9 months 7 days</t>
  </si>
  <si>
    <t>12 years 8 months 1 days</t>
  </si>
  <si>
    <t>17 years 9 months 23 days</t>
  </si>
  <si>
    <t>DALEEP SINGH KATHAIT</t>
  </si>
  <si>
    <t>16-09-1959</t>
  </si>
  <si>
    <t>18 years 11 months 25 days</t>
  </si>
  <si>
    <t>17 years 7 months 16 days</t>
  </si>
  <si>
    <t>VISHWESHWARI BAMPAL</t>
  </si>
  <si>
    <t>18-12-1967</t>
  </si>
  <si>
    <t>11 years 6 months 6 days</t>
  </si>
  <si>
    <t>13 years 1 months 19 days</t>
  </si>
  <si>
    <t>SMT. SAVITRI SINGH</t>
  </si>
  <si>
    <t>28-02-1966</t>
  </si>
  <si>
    <t>26 years 7 months 1 days</t>
  </si>
  <si>
    <t>6 years 1 months 1 days</t>
  </si>
  <si>
    <t>SHANTI PRASAD BAHUGUNA</t>
  </si>
  <si>
    <t>BALBEER SINGH BISHT</t>
  </si>
  <si>
    <t>25-11-1963</t>
  </si>
  <si>
    <t>SUDAMA PARSAD</t>
  </si>
  <si>
    <t>30-10-1958</t>
  </si>
  <si>
    <t>vH;qfDr</t>
  </si>
  <si>
    <t>uksV</t>
  </si>
  <si>
    <t>1- mDr lwph esa vafdr v/;kid&amp;v/;kfidkvksa dks vxor djk;k tkrk gS fd os mRrjk[k.M yksd lsodksa ds fy, okf"kZd LFkkukUrj.k vf/kfu;e]2017 esa fufgr lqlaxr /kkjkvksa esa fufgr izkfo/kkuksa ds rgr izkFkfedrk ds vk/kkj ij nl fo|ky;ksa dk fodYi fnukad 25 ebZ 2018 rd lEcfU/kr mi f'k{kk vf/kdkjh dk;kZy; dks miyC/k djok nsaA</t>
  </si>
  <si>
    <t>2- mDrkuqlkj le;kUrxZr fodYi izLrqr u fd;s tkusa dh fLFkfr esa miyC/k fjfDr;ksa ds lkis{k fo|ky; vkoafVr fd;s tk;saxsA</t>
  </si>
  <si>
    <t>ftyk f'k{kk vf/kdkjh¼izk0f'k0½</t>
  </si>
  <si>
    <t xml:space="preserve">       :nziz;kxA</t>
  </si>
  <si>
    <t>5- mRrjk[k.M yksd lsodksa ds fy, okf"kZd LFkkukUrj.k vf/kfu;e] 2017 dh /kkjk 7 ¼?k½ esa of.kZr dkfeZd tks lqxe ls nqxZe gsrq NwV dh Js.kh eas vkrs gSa] /kkjk&amp; 3 esa of.kZr l{ke vf/kdkjh Lrj dk izek.k i= e; izR;kosnu fu/kkZfjr le;kUrxZr lEcfU/kr mi f'k{kk vf/kdkjh ds ek/;e ls bl dk;kZy; dks miyC/k djkuk lqfuf'pr djsaA mDr ds i'pkr dksbZ Hkh nkok ekU; ugha gksxkA</t>
  </si>
  <si>
    <r>
      <t xml:space="preserve">4- fodYi i= dk izk:Ik foHkkxh; csolkbV </t>
    </r>
    <r>
      <rPr>
        <sz val="14"/>
        <color indexed="8"/>
        <rFont val="Times New Roman"/>
        <family val="1"/>
      </rPr>
      <t xml:space="preserve">www.schooleducation.uk.gov.in </t>
    </r>
    <r>
      <rPr>
        <sz val="14"/>
        <color indexed="8"/>
        <rFont val="Kruti Dev 010"/>
        <family val="0"/>
      </rPr>
      <t>ij miyC/k gSA</t>
    </r>
  </si>
  <si>
    <r>
      <t xml:space="preserve">4- fodYi i= dk izk:Ik foHkkxh; csolkbV </t>
    </r>
    <r>
      <rPr>
        <sz val="16"/>
        <color indexed="8"/>
        <rFont val="Times New Roman"/>
        <family val="1"/>
      </rPr>
      <t xml:space="preserve">www.schooleducation.uk.gov.in </t>
    </r>
    <r>
      <rPr>
        <sz val="16"/>
        <color indexed="8"/>
        <rFont val="Kruti Dev 010"/>
        <family val="0"/>
      </rPr>
      <t>ij miyC/k gSA</t>
    </r>
  </si>
  <si>
    <t>nqxZe ls lqxe gsrq vgZ iz/kkuk/;kid jktdh; mPp izkFkfed fo|ky; dh ik=rk lwph&amp; tuin :nziz;kx</t>
  </si>
  <si>
    <t>lqxe ls nqxZe {ks= gsrq vgZ iz/kkuk/;kid jktdh; mPPk izkFkfed fo|ky; dh ik=rk lwph&amp; tuin&amp; :nziz;kx</t>
  </si>
  <si>
    <t>NIL</t>
  </si>
  <si>
    <t>ftyk f'k{kk vf/kdkjh¼izk0f'k0½]</t>
  </si>
  <si>
    <t>:nziz;kx</t>
  </si>
  <si>
    <t>1- mDr lwph esa vafdr v/;kid&amp;v/;kfidkvksa dks voxr djk;k tkrk gS fd os mRrjk[k.M yksd lsodksa ds fy, okf"kZd LFkkukUrj.k vf/kfu;e]2017 esa fufgr lqlaxr /kkjkvksa esa fufgr izkfo/kkuksa ds rgr izkFkfedrk ds vk/kkj ij nl fo|ky;ksa dk fodYi fnukad 25 ebZ 2018 rd lEcfU/kr mi f'k{kk vf/kdkjh dk;kZy; dks miyC/k djok nsaA</t>
  </si>
  <si>
    <t>3- LFkkukUrj.k /kkjk&amp;08 esa of.kZr fjfDr;ksa dh lhek rd fd;s tk;saxsA</t>
  </si>
  <si>
    <t>3- LFkkukUrj.k /kkjk&amp;11 esa of.kZr fjfDr;ksa dh lhek rd fd;s tk;saxsA</t>
  </si>
  <si>
    <t>nqxZe ls lqxe gsrq vgZ lgk;d v/;kid jktdh; izkFkfed fo|ky; dh miyC/k ,oa laHkkfor fjfDr;ksa ds lkis{k lwph&amp; tuin :nziz;kx</t>
  </si>
  <si>
    <t>nqxZe ls lqxe gsrq vgZ iz/kkuk/;kid jktdh; izkFkfed fo|ky; dh miyC/k ,oa laHkkfor fjfDr;ksa ds lkis{k lwph&amp; tuin :nziz;kx</t>
  </si>
  <si>
    <t>3- LFkkukUrj.k /kkjk&amp;11 esa of.kZr fjfDr;ksa dh lhek rd fo"k;okj in miyC/krk ds vk/kkj ij fd;s tk;saxsA</t>
  </si>
  <si>
    <t>lqxe ls nqxZe vgZ lgk;d v/;kid jktdh; izkFkfed fo|ky; dh miyC/k fjfDr;ksa ds lkis{k ik=rk lwph&amp; tuin :nziz;kx</t>
  </si>
  <si>
    <t>lqxe ls nqxZe {ks= gsrq vgZ iz/kkuk/;kid jktdh; izkFkfed fo|ky; dh miyC/k fjfDr;ksa ds lkis{k ik=rk lwph&amp; tuin&amp; :nziz;kx</t>
  </si>
  <si>
    <t>lqxe ls nqxZe gsrq vgZ lgk;d v/;kid jktdh; mPp izkFkfed fo|ky; dh miyC/k fjfDr;ksa ds lkis{k ik=rk lwph</t>
  </si>
  <si>
    <t>nqxZe ls lqxe gsrq vgZ lgk;d v/;kid jktdh; mPp izkFkfed fo|ky; dh miyC/k ,oa laHkkfor fjfDr;ksa ds lkis{k ik=rk lwph&amp; tuin :nziz;kx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</si>
</sst>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89">
    <font>
      <sz val="12"/>
      <color rgb="FF00000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63"/>
      <name val="Arial"/>
      <family val="2"/>
    </font>
    <font>
      <sz val="8"/>
      <color indexed="23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6"/>
      <color indexed="8"/>
      <name val="Kruti Dev 010"/>
      <family val="0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sz val="12"/>
      <color indexed="8"/>
      <name val="Kruti Dev 010"/>
      <family val="0"/>
    </font>
    <font>
      <sz val="12"/>
      <color indexed="10"/>
      <name val="Kruti Dev 010"/>
      <family val="0"/>
    </font>
    <font>
      <sz val="12"/>
      <color indexed="17"/>
      <name val="Kruti Dev 010"/>
      <family val="0"/>
    </font>
    <font>
      <sz val="14"/>
      <color indexed="8"/>
      <name val="Kruti Dev 010"/>
      <family val="0"/>
    </font>
    <font>
      <sz val="14"/>
      <name val="Kruti Dev 010"/>
      <family val="0"/>
    </font>
    <font>
      <sz val="14"/>
      <color indexed="10"/>
      <name val="Kruti Dev 010"/>
      <family val="0"/>
    </font>
    <font>
      <b/>
      <sz val="12"/>
      <color indexed="8"/>
      <name val="Kruti Dev 010"/>
      <family val="0"/>
    </font>
    <font>
      <b/>
      <sz val="18"/>
      <color indexed="8"/>
      <name val="Kruti Dev 010"/>
      <family val="0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Kruti Dev 010"/>
      <family val="0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sz val="14"/>
      <color indexed="8"/>
      <name val="Arial"/>
      <family val="2"/>
    </font>
    <font>
      <b/>
      <sz val="20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rgb="FFFF0000"/>
      <name val="Kruti Dev 010"/>
      <family val="0"/>
    </font>
    <font>
      <sz val="12"/>
      <color rgb="FF000000"/>
      <name val="Kruti Dev 010"/>
      <family val="0"/>
    </font>
    <font>
      <b/>
      <sz val="12"/>
      <color theme="1"/>
      <name val="Arial"/>
      <family val="2"/>
    </font>
    <font>
      <sz val="14"/>
      <color rgb="FF000000"/>
      <name val="Kruti Dev 010"/>
      <family val="0"/>
    </font>
    <font>
      <sz val="14"/>
      <color rgb="FFFF0000"/>
      <name val="Kruti Dev 010"/>
      <family val="0"/>
    </font>
    <font>
      <b/>
      <sz val="12"/>
      <color rgb="FF000000"/>
      <name val="Kruti Dev 010"/>
      <family val="0"/>
    </font>
    <font>
      <sz val="12"/>
      <color rgb="FF00B050"/>
      <name val="Kruti Dev 010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rgb="FF5B5B5B"/>
      <name val="Arial"/>
      <family val="2"/>
    </font>
    <font>
      <sz val="12"/>
      <color rgb="FF00B050"/>
      <name val="Arial"/>
      <family val="2"/>
    </font>
    <font>
      <sz val="16"/>
      <color rgb="FF000000"/>
      <name val="Kruti Dev 010"/>
      <family val="0"/>
    </font>
    <font>
      <sz val="16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Kruti Dev 010"/>
      <family val="0"/>
    </font>
    <font>
      <b/>
      <sz val="18"/>
      <color rgb="FF000000"/>
      <name val="Kruti Dev 010"/>
      <family val="0"/>
    </font>
    <font>
      <b/>
      <sz val="18"/>
      <color rgb="FF000000"/>
      <name val="Arial"/>
      <family val="2"/>
    </font>
    <font>
      <b/>
      <sz val="16"/>
      <color rgb="FF000000"/>
      <name val="Kruti Dev 010"/>
      <family val="0"/>
    </font>
    <font>
      <b/>
      <sz val="20"/>
      <color rgb="FF000000"/>
      <name val="Kruti Dev 010"/>
      <family val="0"/>
    </font>
    <font>
      <sz val="16"/>
      <color theme="1"/>
      <name val="Arial"/>
      <family val="2"/>
    </font>
    <font>
      <sz val="16"/>
      <color theme="1"/>
      <name val="Kruti Dev 010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9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4" fillId="0" borderId="13" xfId="0" applyFont="1" applyBorder="1" applyAlignment="1">
      <alignment/>
    </xf>
    <xf numFmtId="0" fontId="64" fillId="33" borderId="13" xfId="0" applyFont="1" applyFill="1" applyBorder="1" applyAlignment="1">
      <alignment horizontal="center" wrapText="1"/>
    </xf>
    <xf numFmtId="0" fontId="59" fillId="0" borderId="0" xfId="55">
      <alignment/>
      <protection/>
    </xf>
    <xf numFmtId="0" fontId="64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5" fillId="34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64" fillId="35" borderId="13" xfId="0" applyFont="1" applyFill="1" applyBorder="1" applyAlignment="1">
      <alignment horizontal="center" wrapText="1"/>
    </xf>
    <xf numFmtId="0" fontId="66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69" fillId="0" borderId="0" xfId="0" applyFont="1" applyBorder="1" applyAlignment="1">
      <alignment wrapText="1"/>
    </xf>
    <xf numFmtId="0" fontId="70" fillId="0" borderId="14" xfId="55" applyFont="1" applyFill="1" applyBorder="1" applyAlignment="1">
      <alignment horizontal="center" vertical="center" wrapText="1"/>
      <protection/>
    </xf>
    <xf numFmtId="0" fontId="59" fillId="0" borderId="0" xfId="55" applyFill="1">
      <alignment/>
      <protection/>
    </xf>
    <xf numFmtId="0" fontId="16" fillId="0" borderId="13" xfId="0" applyFont="1" applyBorder="1" applyAlignment="1">
      <alignment/>
    </xf>
    <xf numFmtId="0" fontId="71" fillId="0" borderId="13" xfId="0" applyFont="1" applyBorder="1" applyAlignment="1">
      <alignment/>
    </xf>
    <xf numFmtId="0" fontId="72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66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wrapText="1"/>
    </xf>
    <xf numFmtId="0" fontId="69" fillId="0" borderId="10" xfId="0" applyFont="1" applyBorder="1" applyAlignment="1">
      <alignment wrapText="1"/>
    </xf>
    <xf numFmtId="0" fontId="69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4" fillId="0" borderId="17" xfId="0" applyFont="1" applyBorder="1" applyAlignment="1">
      <alignment wrapText="1"/>
    </xf>
    <xf numFmtId="0" fontId="10" fillId="0" borderId="13" xfId="0" applyFont="1" applyBorder="1" applyAlignment="1">
      <alignment shrinkToFit="1"/>
    </xf>
    <xf numFmtId="0" fontId="10" fillId="0" borderId="13" xfId="0" applyFont="1" applyFill="1" applyBorder="1" applyAlignment="1">
      <alignment shrinkToFit="1"/>
    </xf>
    <xf numFmtId="14" fontId="10" fillId="0" borderId="13" xfId="0" applyNumberFormat="1" applyFont="1" applyBorder="1" applyAlignment="1">
      <alignment shrinkToFit="1"/>
    </xf>
    <xf numFmtId="0" fontId="0" fillId="0" borderId="13" xfId="0" applyFont="1" applyBorder="1" applyAlignment="1">
      <alignment shrinkToFit="1"/>
    </xf>
    <xf numFmtId="14" fontId="0" fillId="0" borderId="13" xfId="0" applyNumberFormat="1" applyFont="1" applyBorder="1" applyAlignment="1">
      <alignment shrinkToFit="1"/>
    </xf>
    <xf numFmtId="0" fontId="0" fillId="0" borderId="13" xfId="0" applyFont="1" applyFill="1" applyBorder="1" applyAlignment="1">
      <alignment shrinkToFit="1"/>
    </xf>
    <xf numFmtId="14" fontId="0" fillId="0" borderId="13" xfId="0" applyNumberFormat="1" applyBorder="1" applyAlignment="1">
      <alignment shrinkToFit="1"/>
    </xf>
    <xf numFmtId="0" fontId="69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wrapText="1"/>
    </xf>
    <xf numFmtId="0" fontId="69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left" wrapText="1"/>
    </xf>
    <xf numFmtId="0" fontId="68" fillId="0" borderId="0" xfId="0" applyFont="1" applyFill="1" applyBorder="1" applyAlignment="1">
      <alignment horizontal="left" wrapText="1"/>
    </xf>
    <xf numFmtId="0" fontId="69" fillId="0" borderId="0" xfId="0" applyFont="1" applyBorder="1" applyAlignment="1">
      <alignment horizontal="left" wrapText="1"/>
    </xf>
    <xf numFmtId="0" fontId="69" fillId="0" borderId="0" xfId="0" applyFont="1" applyFill="1" applyBorder="1" applyAlignment="1">
      <alignment horizontal="left" wrapText="1"/>
    </xf>
    <xf numFmtId="0" fontId="69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75" fillId="0" borderId="13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wrapText="1"/>
    </xf>
    <xf numFmtId="0" fontId="10" fillId="0" borderId="13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6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77" fillId="0" borderId="13" xfId="0" applyFont="1" applyBorder="1" applyAlignment="1">
      <alignment wrapText="1"/>
    </xf>
    <xf numFmtId="0" fontId="0" fillId="0" borderId="13" xfId="0" applyBorder="1" applyAlignment="1">
      <alignment shrinkToFit="1"/>
    </xf>
    <xf numFmtId="0" fontId="0" fillId="0" borderId="13" xfId="0" applyFont="1" applyBorder="1" applyAlignment="1">
      <alignment horizontal="right" shrinkToFit="1"/>
    </xf>
    <xf numFmtId="14" fontId="0" fillId="0" borderId="13" xfId="0" applyNumberFormat="1" applyFont="1" applyBorder="1" applyAlignment="1">
      <alignment horizontal="right" shrinkToFit="1"/>
    </xf>
    <xf numFmtId="0" fontId="69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66" fillId="0" borderId="13" xfId="0" applyFont="1" applyFill="1" applyBorder="1" applyAlignment="1">
      <alignment horizontal="center" vertical="center" shrinkToFit="1"/>
    </xf>
    <xf numFmtId="0" fontId="66" fillId="0" borderId="13" xfId="0" applyFont="1" applyFill="1" applyBorder="1" applyAlignment="1">
      <alignment horizontal="right" vertical="center" shrinkToFit="1"/>
    </xf>
    <xf numFmtId="0" fontId="0" fillId="0" borderId="13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78" fillId="0" borderId="13" xfId="0" applyFont="1" applyBorder="1" applyAlignment="1">
      <alignment shrinkToFit="1"/>
    </xf>
    <xf numFmtId="0" fontId="71" fillId="0" borderId="13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79" fillId="0" borderId="0" xfId="0" applyFont="1" applyBorder="1" applyAlignment="1">
      <alignment wrapText="1"/>
    </xf>
    <xf numFmtId="0" fontId="80" fillId="0" borderId="0" xfId="0" applyFont="1" applyBorder="1" applyAlignment="1">
      <alignment wrapText="1"/>
    </xf>
    <xf numFmtId="0" fontId="67" fillId="0" borderId="13" xfId="0" applyFont="1" applyBorder="1" applyAlignment="1">
      <alignment shrinkToFit="1"/>
    </xf>
    <xf numFmtId="0" fontId="67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14" fontId="0" fillId="0" borderId="13" xfId="0" applyNumberFormat="1" applyFont="1" applyBorder="1" applyAlignment="1">
      <alignment vertical="center" shrinkToFit="1"/>
    </xf>
    <xf numFmtId="0" fontId="0" fillId="0" borderId="13" xfId="0" applyFont="1" applyBorder="1" applyAlignment="1">
      <alignment vertical="center" wrapText="1"/>
    </xf>
    <xf numFmtId="0" fontId="64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66" fillId="0" borderId="14" xfId="0" applyFont="1" applyFill="1" applyBorder="1" applyAlignment="1">
      <alignment horizontal="center" vertical="center" shrinkToFit="1"/>
    </xf>
    <xf numFmtId="0" fontId="66" fillId="0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14" fontId="0" fillId="0" borderId="11" xfId="0" applyNumberFormat="1" applyFont="1" applyBorder="1" applyAlignment="1">
      <alignment shrinkToFit="1"/>
    </xf>
    <xf numFmtId="0" fontId="71" fillId="0" borderId="0" xfId="0" applyFont="1" applyBorder="1" applyAlignment="1">
      <alignment wrapText="1"/>
    </xf>
    <xf numFmtId="0" fontId="81" fillId="0" borderId="0" xfId="0" applyFont="1" applyAlignment="1">
      <alignment wrapText="1"/>
    </xf>
    <xf numFmtId="0" fontId="71" fillId="0" borderId="0" xfId="0" applyFont="1" applyAlignment="1">
      <alignment wrapText="1"/>
    </xf>
    <xf numFmtId="0" fontId="71" fillId="0" borderId="0" xfId="0" applyFont="1" applyBorder="1" applyAlignment="1">
      <alignment/>
    </xf>
    <xf numFmtId="0" fontId="78" fillId="0" borderId="10" xfId="0" applyFont="1" applyBorder="1" applyAlignment="1">
      <alignment shrinkToFit="1"/>
    </xf>
    <xf numFmtId="0" fontId="0" fillId="0" borderId="11" xfId="0" applyBorder="1" applyAlignment="1">
      <alignment shrinkToFit="1"/>
    </xf>
    <xf numFmtId="0" fontId="70" fillId="0" borderId="14" xfId="55" applyFont="1" applyFill="1" applyBorder="1" applyAlignment="1">
      <alignment horizontal="center" vertical="center" shrinkToFit="1"/>
      <protection/>
    </xf>
    <xf numFmtId="0" fontId="59" fillId="0" borderId="14" xfId="55" applyBorder="1" applyAlignment="1">
      <alignment shrinkToFit="1"/>
      <protection/>
    </xf>
    <xf numFmtId="14" fontId="59" fillId="0" borderId="14" xfId="55" applyNumberFormat="1" applyBorder="1" applyAlignment="1">
      <alignment shrinkToFit="1"/>
      <protection/>
    </xf>
    <xf numFmtId="0" fontId="59" fillId="0" borderId="10" xfId="55" applyBorder="1" applyAlignment="1">
      <alignment shrinkToFit="1"/>
      <protection/>
    </xf>
    <xf numFmtId="0" fontId="82" fillId="0" borderId="0" xfId="55" applyFont="1" applyAlignment="1">
      <alignment horizontal="center"/>
      <protection/>
    </xf>
    <xf numFmtId="0" fontId="10" fillId="0" borderId="14" xfId="55" applyFont="1" applyBorder="1" applyAlignment="1">
      <alignment shrinkToFit="1"/>
      <protection/>
    </xf>
    <xf numFmtId="14" fontId="10" fillId="0" borderId="14" xfId="55" applyNumberFormat="1" applyFont="1" applyBorder="1" applyAlignment="1">
      <alignment shrinkToFit="1"/>
      <protection/>
    </xf>
    <xf numFmtId="0" fontId="10" fillId="0" borderId="0" xfId="55" applyFont="1">
      <alignment/>
      <protection/>
    </xf>
    <xf numFmtId="0" fontId="59" fillId="36" borderId="14" xfId="55" applyFill="1" applyBorder="1" applyAlignment="1">
      <alignment shrinkToFit="1"/>
      <protection/>
    </xf>
    <xf numFmtId="14" fontId="59" fillId="36" borderId="14" xfId="55" applyNumberFormat="1" applyFill="1" applyBorder="1" applyAlignment="1">
      <alignment shrinkToFit="1"/>
      <protection/>
    </xf>
    <xf numFmtId="0" fontId="59" fillId="36" borderId="0" xfId="55" applyFill="1">
      <alignment/>
      <protection/>
    </xf>
    <xf numFmtId="0" fontId="0" fillId="0" borderId="13" xfId="0" applyFont="1" applyFill="1" applyBorder="1" applyAlignment="1">
      <alignment horizontal="right" shrinkToFit="1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67" fillId="0" borderId="13" xfId="0" applyFont="1" applyFill="1" applyBorder="1" applyAlignment="1">
      <alignment shrinkToFit="1"/>
    </xf>
    <xf numFmtId="14" fontId="0" fillId="0" borderId="13" xfId="0" applyNumberFormat="1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14" fontId="0" fillId="0" borderId="11" xfId="0" applyNumberFormat="1" applyFont="1" applyFill="1" applyBorder="1" applyAlignment="1">
      <alignment shrinkToFit="1"/>
    </xf>
    <xf numFmtId="0" fontId="0" fillId="0" borderId="11" xfId="0" applyFont="1" applyFill="1" applyBorder="1" applyAlignment="1">
      <alignment wrapText="1"/>
    </xf>
    <xf numFmtId="0" fontId="69" fillId="0" borderId="11" xfId="0" applyFont="1" applyFill="1" applyBorder="1" applyAlignment="1">
      <alignment wrapText="1"/>
    </xf>
    <xf numFmtId="0" fontId="71" fillId="0" borderId="0" xfId="0" applyFont="1" applyBorder="1" applyAlignment="1">
      <alignment horizontal="left" wrapText="1"/>
    </xf>
    <xf numFmtId="0" fontId="83" fillId="0" borderId="13" xfId="0" applyFont="1" applyFill="1" applyBorder="1" applyAlignment="1">
      <alignment horizontal="center" wrapText="1"/>
    </xf>
    <xf numFmtId="0" fontId="84" fillId="0" borderId="13" xfId="0" applyFont="1" applyFill="1" applyBorder="1" applyAlignment="1">
      <alignment horizontal="center" wrapText="1"/>
    </xf>
    <xf numFmtId="0" fontId="85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left" wrapText="1"/>
    </xf>
    <xf numFmtId="0" fontId="79" fillId="0" borderId="0" xfId="0" applyFont="1" applyBorder="1" applyAlignment="1">
      <alignment horizontal="left" wrapText="1"/>
    </xf>
    <xf numFmtId="0" fontId="79" fillId="0" borderId="18" xfId="0" applyFont="1" applyBorder="1" applyAlignment="1">
      <alignment horizontal="center"/>
    </xf>
    <xf numFmtId="0" fontId="83" fillId="0" borderId="15" xfId="0" applyFont="1" applyBorder="1" applyAlignment="1">
      <alignment horizontal="center" wrapText="1"/>
    </xf>
    <xf numFmtId="0" fontId="86" fillId="0" borderId="18" xfId="0" applyFont="1" applyBorder="1" applyAlignment="1">
      <alignment horizontal="center"/>
    </xf>
    <xf numFmtId="0" fontId="87" fillId="0" borderId="0" xfId="55" applyFont="1" applyAlignment="1">
      <alignment horizontal="center"/>
      <protection/>
    </xf>
    <xf numFmtId="0" fontId="88" fillId="0" borderId="15" xfId="55" applyFont="1" applyBorder="1" applyAlignment="1">
      <alignment horizontal="center"/>
      <protection/>
    </xf>
    <xf numFmtId="0" fontId="59" fillId="0" borderId="15" xfId="55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177"/>
  <sheetViews>
    <sheetView showGridLines="0" view="pageBreakPreview" zoomScale="115" zoomScaleNormal="106" zoomScaleSheetLayoutView="115" zoomScalePageLayoutView="0" workbookViewId="0" topLeftCell="A1">
      <selection activeCell="G10" sqref="G10"/>
    </sheetView>
  </sheetViews>
  <sheetFormatPr defaultColWidth="8.88671875" defaultRowHeight="15"/>
  <cols>
    <col min="1" max="1" width="4.6640625" style="20" customWidth="1"/>
    <col min="2" max="2" width="5.5546875" style="20" customWidth="1"/>
    <col min="3" max="3" width="9.21484375" style="20" customWidth="1"/>
    <col min="4" max="4" width="8.5546875" style="20" customWidth="1"/>
    <col min="5" max="5" width="9.99609375" style="20" customWidth="1"/>
    <col min="6" max="6" width="16.5546875" style="20" customWidth="1"/>
    <col min="7" max="7" width="20.99609375" style="20" customWidth="1"/>
    <col min="8" max="8" width="5.4453125" style="64" customWidth="1"/>
    <col min="9" max="9" width="8.21484375" style="20" customWidth="1"/>
    <col min="10" max="10" width="14.77734375" style="20" customWidth="1"/>
    <col min="11" max="11" width="10.21484375" style="20" customWidth="1"/>
    <col min="12" max="12" width="4.3359375" style="20" customWidth="1"/>
    <col min="13" max="13" width="6.5546875" style="20" customWidth="1"/>
    <col min="14" max="14" width="16.10546875" style="20" customWidth="1"/>
    <col min="15" max="15" width="5.21484375" style="20" customWidth="1"/>
    <col min="16" max="16" width="20.4453125" style="18" customWidth="1"/>
    <col min="17" max="17" width="7.4453125" style="20" customWidth="1"/>
    <col min="18" max="18" width="17.77734375" style="20" customWidth="1"/>
    <col min="19" max="19" width="9.21484375" style="20" customWidth="1"/>
    <col min="20" max="20" width="9.5546875" style="20" customWidth="1"/>
    <col min="21" max="21" width="10.6640625" style="20" customWidth="1"/>
    <col min="22" max="22" width="10.5546875" style="20" customWidth="1"/>
    <col min="23" max="16384" width="8.88671875" style="20" customWidth="1"/>
  </cols>
  <sheetData>
    <row r="1" spans="1:22" s="18" customFormat="1" ht="28.5" customHeight="1">
      <c r="A1" s="123" t="s">
        <v>1258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  <c r="U1" s="123"/>
      <c r="V1" s="123"/>
    </row>
    <row r="2" spans="1:22" s="60" customFormat="1" ht="45">
      <c r="A2" s="59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59" t="s">
        <v>6</v>
      </c>
      <c r="H2" s="59" t="s">
        <v>7</v>
      </c>
      <c r="I2" s="59" t="s">
        <v>8</v>
      </c>
      <c r="J2" s="59" t="s">
        <v>9</v>
      </c>
      <c r="K2" s="59" t="s">
        <v>10</v>
      </c>
      <c r="L2" s="59" t="s">
        <v>11</v>
      </c>
      <c r="M2" s="59" t="s">
        <v>12</v>
      </c>
      <c r="N2" s="59" t="s">
        <v>13</v>
      </c>
      <c r="O2" s="59" t="s">
        <v>14</v>
      </c>
      <c r="P2" s="59" t="s">
        <v>15</v>
      </c>
      <c r="Q2" s="59" t="s">
        <v>16</v>
      </c>
      <c r="R2" s="59" t="s">
        <v>17</v>
      </c>
      <c r="S2" s="59" t="s">
        <v>18</v>
      </c>
      <c r="T2" s="59" t="s">
        <v>19</v>
      </c>
      <c r="U2" s="59" t="s">
        <v>20</v>
      </c>
      <c r="V2" s="59" t="s">
        <v>21</v>
      </c>
    </row>
    <row r="3" spans="1:22" s="19" customFormat="1" ht="15">
      <c r="A3" s="43">
        <f>SUBTOTAL(3,B3:$B$3)</f>
        <v>1</v>
      </c>
      <c r="B3" s="43">
        <v>128606</v>
      </c>
      <c r="C3" s="43" t="s">
        <v>22</v>
      </c>
      <c r="D3" s="43" t="s">
        <v>23</v>
      </c>
      <c r="E3" s="43" t="s">
        <v>444</v>
      </c>
      <c r="F3" s="43" t="s">
        <v>445</v>
      </c>
      <c r="G3" s="43" t="s">
        <v>446</v>
      </c>
      <c r="H3" s="61" t="s">
        <v>47</v>
      </c>
      <c r="I3" s="43" t="s">
        <v>28</v>
      </c>
      <c r="J3" s="43" t="s">
        <v>56</v>
      </c>
      <c r="K3" s="43" t="s">
        <v>447</v>
      </c>
      <c r="L3" s="43">
        <v>49</v>
      </c>
      <c r="M3" s="43" t="s">
        <v>448</v>
      </c>
      <c r="N3" s="43" t="s">
        <v>375</v>
      </c>
      <c r="O3" s="43">
        <v>21.06</v>
      </c>
      <c r="P3" s="44" t="s">
        <v>449</v>
      </c>
      <c r="Q3" s="43">
        <v>1.789</v>
      </c>
      <c r="R3" s="43" t="s">
        <v>450</v>
      </c>
      <c r="S3" s="16"/>
      <c r="T3" s="16"/>
      <c r="U3" s="16"/>
      <c r="V3" s="16"/>
    </row>
    <row r="4" spans="1:22" s="19" customFormat="1" ht="15">
      <c r="A4" s="43">
        <f>SUBTOTAL(3,B$3:$B4)</f>
        <v>2</v>
      </c>
      <c r="B4" s="43">
        <v>153087</v>
      </c>
      <c r="C4" s="43" t="s">
        <v>22</v>
      </c>
      <c r="D4" s="43" t="s">
        <v>36</v>
      </c>
      <c r="E4" s="43" t="s">
        <v>451</v>
      </c>
      <c r="F4" s="43" t="s">
        <v>452</v>
      </c>
      <c r="G4" s="43" t="s">
        <v>453</v>
      </c>
      <c r="H4" s="61" t="s">
        <v>47</v>
      </c>
      <c r="I4" s="43" t="s">
        <v>28</v>
      </c>
      <c r="J4" s="43" t="s">
        <v>56</v>
      </c>
      <c r="K4" s="45" t="s">
        <v>43</v>
      </c>
      <c r="L4" s="43">
        <v>45</v>
      </c>
      <c r="M4" s="43" t="s">
        <v>448</v>
      </c>
      <c r="N4" s="43" t="s">
        <v>454</v>
      </c>
      <c r="O4" s="43">
        <v>22.197</v>
      </c>
      <c r="P4" s="44" t="s">
        <v>455</v>
      </c>
      <c r="Q4" s="43">
        <v>7.534</v>
      </c>
      <c r="R4" s="43" t="s">
        <v>456</v>
      </c>
      <c r="S4" s="16"/>
      <c r="T4" s="16"/>
      <c r="U4" s="16"/>
      <c r="V4" s="16"/>
    </row>
    <row r="5" spans="1:22" ht="33.75">
      <c r="A5" s="43">
        <f>SUBTOTAL(3,B$3:$B5)</f>
        <v>3</v>
      </c>
      <c r="B5" s="46">
        <v>127034</v>
      </c>
      <c r="C5" s="46" t="s">
        <v>22</v>
      </c>
      <c r="D5" s="46" t="s">
        <v>23</v>
      </c>
      <c r="E5" s="46" t="s">
        <v>457</v>
      </c>
      <c r="F5" s="46" t="s">
        <v>458</v>
      </c>
      <c r="G5" s="46" t="s">
        <v>459</v>
      </c>
      <c r="H5" s="62" t="s">
        <v>47</v>
      </c>
      <c r="I5" s="46" t="s">
        <v>28</v>
      </c>
      <c r="J5" s="46" t="s">
        <v>56</v>
      </c>
      <c r="K5" s="47">
        <v>26669</v>
      </c>
      <c r="L5" s="46">
        <v>45</v>
      </c>
      <c r="M5" s="46" t="s">
        <v>448</v>
      </c>
      <c r="N5" s="46" t="s">
        <v>460</v>
      </c>
      <c r="O5" s="46">
        <v>17.67</v>
      </c>
      <c r="P5" s="48" t="s">
        <v>461</v>
      </c>
      <c r="Q5" s="46">
        <v>0</v>
      </c>
      <c r="R5" s="46" t="s">
        <v>33</v>
      </c>
      <c r="S5" s="11"/>
      <c r="T5" s="11"/>
      <c r="U5" s="10" t="s">
        <v>462</v>
      </c>
      <c r="V5" s="11"/>
    </row>
    <row r="6" spans="1:22" ht="15">
      <c r="A6" s="43">
        <f>SUBTOTAL(3,B$3:$B6)</f>
        <v>4</v>
      </c>
      <c r="B6" s="46">
        <v>149693</v>
      </c>
      <c r="C6" s="46" t="s">
        <v>22</v>
      </c>
      <c r="D6" s="46" t="s">
        <v>36</v>
      </c>
      <c r="E6" s="46" t="s">
        <v>463</v>
      </c>
      <c r="F6" s="46" t="s">
        <v>381</v>
      </c>
      <c r="G6" s="46" t="s">
        <v>464</v>
      </c>
      <c r="H6" s="62" t="s">
        <v>47</v>
      </c>
      <c r="I6" s="46" t="s">
        <v>28</v>
      </c>
      <c r="J6" s="46" t="s">
        <v>56</v>
      </c>
      <c r="K6" s="47">
        <v>26791</v>
      </c>
      <c r="L6" s="46">
        <v>44</v>
      </c>
      <c r="M6" s="46" t="s">
        <v>448</v>
      </c>
      <c r="N6" s="46" t="s">
        <v>465</v>
      </c>
      <c r="O6" s="46">
        <v>16.556</v>
      </c>
      <c r="P6" s="48" t="s">
        <v>466</v>
      </c>
      <c r="Q6" s="46">
        <v>12.238</v>
      </c>
      <c r="R6" s="46" t="s">
        <v>467</v>
      </c>
      <c r="S6" s="11"/>
      <c r="T6" s="11"/>
      <c r="U6" s="10" t="s">
        <v>374</v>
      </c>
      <c r="V6" s="11"/>
    </row>
    <row r="7" spans="1:22" ht="15">
      <c r="A7" s="43">
        <f>SUBTOTAL(3,B$3:$B7)</f>
        <v>5</v>
      </c>
      <c r="B7" s="46">
        <v>143260</v>
      </c>
      <c r="C7" s="46" t="s">
        <v>22</v>
      </c>
      <c r="D7" s="46" t="s">
        <v>23</v>
      </c>
      <c r="E7" s="46" t="s">
        <v>468</v>
      </c>
      <c r="F7" s="46" t="s">
        <v>469</v>
      </c>
      <c r="G7" s="46" t="s">
        <v>470</v>
      </c>
      <c r="H7" s="62" t="s">
        <v>47</v>
      </c>
      <c r="I7" s="46" t="s">
        <v>28</v>
      </c>
      <c r="J7" s="46" t="s">
        <v>29</v>
      </c>
      <c r="K7" s="47">
        <v>27341</v>
      </c>
      <c r="L7" s="46">
        <v>43</v>
      </c>
      <c r="M7" s="46" t="s">
        <v>448</v>
      </c>
      <c r="N7" s="46" t="s">
        <v>471</v>
      </c>
      <c r="O7" s="46">
        <v>14.918</v>
      </c>
      <c r="P7" s="48" t="s">
        <v>472</v>
      </c>
      <c r="Q7" s="46">
        <v>8.504</v>
      </c>
      <c r="R7" s="46" t="s">
        <v>473</v>
      </c>
      <c r="S7" s="11"/>
      <c r="T7" s="11"/>
      <c r="U7" s="11"/>
      <c r="V7" s="11"/>
    </row>
    <row r="8" spans="1:22" ht="15">
      <c r="A8" s="43">
        <f>SUBTOTAL(3,B$3:$B8)</f>
        <v>6</v>
      </c>
      <c r="B8" s="46">
        <v>140949</v>
      </c>
      <c r="C8" s="46" t="s">
        <v>22</v>
      </c>
      <c r="D8" s="46" t="s">
        <v>23</v>
      </c>
      <c r="E8" s="46" t="s">
        <v>474</v>
      </c>
      <c r="F8" s="46" t="s">
        <v>475</v>
      </c>
      <c r="G8" s="46" t="s">
        <v>476</v>
      </c>
      <c r="H8" s="62" t="s">
        <v>47</v>
      </c>
      <c r="I8" s="46" t="s">
        <v>28</v>
      </c>
      <c r="J8" s="46" t="s">
        <v>56</v>
      </c>
      <c r="K8" s="47">
        <v>26637</v>
      </c>
      <c r="L8" s="46">
        <v>46</v>
      </c>
      <c r="M8" s="46" t="s">
        <v>448</v>
      </c>
      <c r="N8" s="46" t="s">
        <v>477</v>
      </c>
      <c r="O8" s="46">
        <v>15.866</v>
      </c>
      <c r="P8" s="48" t="s">
        <v>478</v>
      </c>
      <c r="Q8" s="46">
        <v>2.716</v>
      </c>
      <c r="R8" s="46" t="s">
        <v>479</v>
      </c>
      <c r="S8" s="11"/>
      <c r="T8" s="11"/>
      <c r="U8" s="11"/>
      <c r="V8" s="11"/>
    </row>
    <row r="9" spans="1:22" ht="15">
      <c r="A9" s="43">
        <f>SUBTOTAL(3,B$3:$B9)</f>
        <v>7</v>
      </c>
      <c r="B9" s="46">
        <v>139305</v>
      </c>
      <c r="C9" s="46" t="s">
        <v>22</v>
      </c>
      <c r="D9" s="46" t="s">
        <v>23</v>
      </c>
      <c r="E9" s="46" t="s">
        <v>481</v>
      </c>
      <c r="F9" s="46" t="s">
        <v>482</v>
      </c>
      <c r="G9" s="46" t="s">
        <v>483</v>
      </c>
      <c r="H9" s="62" t="s">
        <v>47</v>
      </c>
      <c r="I9" s="46" t="s">
        <v>28</v>
      </c>
      <c r="J9" s="46" t="s">
        <v>56</v>
      </c>
      <c r="K9" s="47">
        <v>25938</v>
      </c>
      <c r="L9" s="46">
        <v>47</v>
      </c>
      <c r="M9" s="46" t="s">
        <v>448</v>
      </c>
      <c r="N9" s="46" t="s">
        <v>484</v>
      </c>
      <c r="O9" s="46">
        <v>17.346</v>
      </c>
      <c r="P9" s="48" t="s">
        <v>484</v>
      </c>
      <c r="Q9" s="46">
        <v>9.937</v>
      </c>
      <c r="R9" s="46" t="s">
        <v>485</v>
      </c>
      <c r="S9" s="11"/>
      <c r="T9" s="11"/>
      <c r="U9" s="10" t="s">
        <v>374</v>
      </c>
      <c r="V9" s="11"/>
    </row>
    <row r="10" spans="1:22" ht="15">
      <c r="A10" s="43">
        <f>SUBTOTAL(3,B$3:$B10)</f>
        <v>8</v>
      </c>
      <c r="B10" s="46">
        <v>127598</v>
      </c>
      <c r="C10" s="46" t="s">
        <v>22</v>
      </c>
      <c r="D10" s="46" t="s">
        <v>93</v>
      </c>
      <c r="E10" s="46" t="s">
        <v>486</v>
      </c>
      <c r="F10" s="46" t="s">
        <v>487</v>
      </c>
      <c r="G10" s="46" t="s">
        <v>488</v>
      </c>
      <c r="H10" s="62" t="s">
        <v>47</v>
      </c>
      <c r="I10" s="46" t="s">
        <v>28</v>
      </c>
      <c r="J10" s="46" t="s">
        <v>56</v>
      </c>
      <c r="K10" s="49" t="s">
        <v>43</v>
      </c>
      <c r="L10" s="46">
        <v>40</v>
      </c>
      <c r="M10" s="46" t="s">
        <v>448</v>
      </c>
      <c r="N10" s="46" t="s">
        <v>484</v>
      </c>
      <c r="O10" s="46">
        <v>12.715</v>
      </c>
      <c r="P10" s="48" t="s">
        <v>484</v>
      </c>
      <c r="Q10" s="46">
        <v>9.921</v>
      </c>
      <c r="R10" s="46" t="s">
        <v>489</v>
      </c>
      <c r="S10" s="11"/>
      <c r="T10" s="11"/>
      <c r="U10" s="11"/>
      <c r="V10" s="11"/>
    </row>
    <row r="11" spans="1:22" ht="15">
      <c r="A11" s="43">
        <f>SUBTOTAL(3,B$3:$B11)</f>
        <v>9</v>
      </c>
      <c r="B11" s="46">
        <v>123521</v>
      </c>
      <c r="C11" s="46" t="s">
        <v>22</v>
      </c>
      <c r="D11" s="46" t="s">
        <v>23</v>
      </c>
      <c r="E11" s="46" t="s">
        <v>490</v>
      </c>
      <c r="F11" s="46" t="s">
        <v>491</v>
      </c>
      <c r="G11" s="46" t="s">
        <v>492</v>
      </c>
      <c r="H11" s="62" t="s">
        <v>27</v>
      </c>
      <c r="I11" s="46" t="s">
        <v>28</v>
      </c>
      <c r="J11" s="46" t="s">
        <v>29</v>
      </c>
      <c r="K11" s="47">
        <v>26793</v>
      </c>
      <c r="L11" s="46">
        <v>44</v>
      </c>
      <c r="M11" s="46" t="s">
        <v>448</v>
      </c>
      <c r="N11" s="46" t="s">
        <v>394</v>
      </c>
      <c r="O11" s="46">
        <v>14.397</v>
      </c>
      <c r="P11" s="48" t="s">
        <v>355</v>
      </c>
      <c r="Q11" s="46">
        <v>0</v>
      </c>
      <c r="R11" s="46" t="s">
        <v>33</v>
      </c>
      <c r="S11" s="11"/>
      <c r="T11" s="11"/>
      <c r="U11" s="11"/>
      <c r="V11" s="11"/>
    </row>
    <row r="12" spans="1:22" s="19" customFormat="1" ht="15">
      <c r="A12" s="43">
        <f>SUBTOTAL(3,B$3:$B12)</f>
        <v>10</v>
      </c>
      <c r="B12" s="43">
        <v>123542</v>
      </c>
      <c r="C12" s="43" t="s">
        <v>22</v>
      </c>
      <c r="D12" s="43" t="s">
        <v>23</v>
      </c>
      <c r="E12" s="43" t="s">
        <v>493</v>
      </c>
      <c r="F12" s="43" t="s">
        <v>494</v>
      </c>
      <c r="G12" s="43" t="s">
        <v>495</v>
      </c>
      <c r="H12" s="61" t="s">
        <v>27</v>
      </c>
      <c r="I12" s="43" t="s">
        <v>28</v>
      </c>
      <c r="J12" s="43" t="s">
        <v>29</v>
      </c>
      <c r="K12" s="43" t="s">
        <v>496</v>
      </c>
      <c r="L12" s="43">
        <v>43</v>
      </c>
      <c r="M12" s="43" t="s">
        <v>448</v>
      </c>
      <c r="N12" s="43" t="s">
        <v>497</v>
      </c>
      <c r="O12" s="43">
        <v>13.744</v>
      </c>
      <c r="P12" s="44" t="s">
        <v>356</v>
      </c>
      <c r="Q12" s="43">
        <v>0</v>
      </c>
      <c r="R12" s="43" t="s">
        <v>33</v>
      </c>
      <c r="S12" s="16"/>
      <c r="T12" s="16"/>
      <c r="U12" s="16"/>
      <c r="V12" s="16"/>
    </row>
    <row r="13" spans="1:22" ht="15">
      <c r="A13" s="43">
        <f>SUBTOTAL(3,B$3:$B13)</f>
        <v>11</v>
      </c>
      <c r="B13" s="46">
        <v>139346</v>
      </c>
      <c r="C13" s="46" t="s">
        <v>22</v>
      </c>
      <c r="D13" s="46" t="s">
        <v>23</v>
      </c>
      <c r="E13" s="46" t="s">
        <v>498</v>
      </c>
      <c r="F13" s="46" t="s">
        <v>499</v>
      </c>
      <c r="G13" s="46" t="s">
        <v>500</v>
      </c>
      <c r="H13" s="62" t="s">
        <v>47</v>
      </c>
      <c r="I13" s="46" t="s">
        <v>28</v>
      </c>
      <c r="J13" s="46" t="s">
        <v>56</v>
      </c>
      <c r="K13" s="46" t="s">
        <v>421</v>
      </c>
      <c r="L13" s="46">
        <v>38</v>
      </c>
      <c r="M13" s="46" t="s">
        <v>448</v>
      </c>
      <c r="N13" s="46" t="s">
        <v>144</v>
      </c>
      <c r="O13" s="46">
        <v>14.152</v>
      </c>
      <c r="P13" s="48" t="s">
        <v>144</v>
      </c>
      <c r="Q13" s="46">
        <v>6.137</v>
      </c>
      <c r="R13" s="46" t="s">
        <v>501</v>
      </c>
      <c r="S13" s="11"/>
      <c r="T13" s="11"/>
      <c r="U13" s="11"/>
      <c r="V13" s="11"/>
    </row>
    <row r="14" spans="1:22" ht="15">
      <c r="A14" s="43">
        <f>SUBTOTAL(3,B$3:$B14)</f>
        <v>12</v>
      </c>
      <c r="B14" s="46">
        <v>119022</v>
      </c>
      <c r="C14" s="46" t="s">
        <v>22</v>
      </c>
      <c r="D14" s="46" t="s">
        <v>93</v>
      </c>
      <c r="E14" s="46" t="s">
        <v>502</v>
      </c>
      <c r="F14" s="46" t="s">
        <v>503</v>
      </c>
      <c r="G14" s="46" t="s">
        <v>504</v>
      </c>
      <c r="H14" s="62" t="s">
        <v>47</v>
      </c>
      <c r="I14" s="46" t="s">
        <v>28</v>
      </c>
      <c r="J14" s="46" t="s">
        <v>56</v>
      </c>
      <c r="K14" s="46" t="s">
        <v>414</v>
      </c>
      <c r="L14" s="46">
        <v>43</v>
      </c>
      <c r="M14" s="46" t="s">
        <v>448</v>
      </c>
      <c r="N14" s="46" t="s">
        <v>505</v>
      </c>
      <c r="O14" s="46">
        <v>13.118</v>
      </c>
      <c r="P14" s="48" t="s">
        <v>372</v>
      </c>
      <c r="Q14" s="46">
        <v>14.367</v>
      </c>
      <c r="R14" s="46" t="s">
        <v>506</v>
      </c>
      <c r="S14" s="11"/>
      <c r="T14" s="11"/>
      <c r="U14" s="11"/>
      <c r="V14" s="11"/>
    </row>
    <row r="15" spans="1:22" ht="33.75">
      <c r="A15" s="43">
        <f>SUBTOTAL(3,B$3:$B15)</f>
        <v>13</v>
      </c>
      <c r="B15" s="46">
        <v>143301</v>
      </c>
      <c r="C15" s="46" t="s">
        <v>22</v>
      </c>
      <c r="D15" s="46" t="s">
        <v>23</v>
      </c>
      <c r="E15" s="46" t="s">
        <v>508</v>
      </c>
      <c r="F15" s="46" t="s">
        <v>509</v>
      </c>
      <c r="G15" s="46" t="s">
        <v>510</v>
      </c>
      <c r="H15" s="62" t="s">
        <v>47</v>
      </c>
      <c r="I15" s="46" t="s">
        <v>28</v>
      </c>
      <c r="J15" s="46" t="s">
        <v>56</v>
      </c>
      <c r="K15" s="46" t="s">
        <v>511</v>
      </c>
      <c r="L15" s="46">
        <v>44</v>
      </c>
      <c r="M15" s="46" t="s">
        <v>448</v>
      </c>
      <c r="N15" s="46" t="s">
        <v>512</v>
      </c>
      <c r="O15" s="46">
        <v>16.264</v>
      </c>
      <c r="P15" s="48" t="s">
        <v>512</v>
      </c>
      <c r="Q15" s="46">
        <v>13.811</v>
      </c>
      <c r="R15" s="46" t="s">
        <v>390</v>
      </c>
      <c r="S15" s="11"/>
      <c r="T15" s="11"/>
      <c r="U15" s="8" t="s">
        <v>364</v>
      </c>
      <c r="V15" s="11"/>
    </row>
    <row r="16" spans="1:22" ht="15">
      <c r="A16" s="43">
        <f>SUBTOTAL(3,B$3:$B16)</f>
        <v>14</v>
      </c>
      <c r="B16" s="46">
        <v>143727</v>
      </c>
      <c r="C16" s="46" t="s">
        <v>22</v>
      </c>
      <c r="D16" s="46" t="s">
        <v>36</v>
      </c>
      <c r="E16" s="46" t="s">
        <v>513</v>
      </c>
      <c r="F16" s="46" t="s">
        <v>514</v>
      </c>
      <c r="G16" s="46" t="s">
        <v>515</v>
      </c>
      <c r="H16" s="62" t="s">
        <v>47</v>
      </c>
      <c r="I16" s="46" t="s">
        <v>28</v>
      </c>
      <c r="J16" s="46" t="s">
        <v>40</v>
      </c>
      <c r="K16" s="46" t="s">
        <v>516</v>
      </c>
      <c r="L16" s="46">
        <v>41</v>
      </c>
      <c r="M16" s="46" t="s">
        <v>448</v>
      </c>
      <c r="N16" s="46" t="s">
        <v>517</v>
      </c>
      <c r="O16" s="46">
        <v>15.283</v>
      </c>
      <c r="P16" s="48" t="s">
        <v>517</v>
      </c>
      <c r="Q16" s="46">
        <v>13.697</v>
      </c>
      <c r="R16" s="46" t="s">
        <v>518</v>
      </c>
      <c r="S16" s="11"/>
      <c r="T16" s="11"/>
      <c r="U16" s="11"/>
      <c r="V16" s="11"/>
    </row>
    <row r="17" spans="1:22" ht="15">
      <c r="A17" s="43">
        <f>SUBTOTAL(3,B$3:$B17)</f>
        <v>15</v>
      </c>
      <c r="B17" s="46">
        <v>127719</v>
      </c>
      <c r="C17" s="46" t="s">
        <v>22</v>
      </c>
      <c r="D17" s="46" t="s">
        <v>93</v>
      </c>
      <c r="E17" s="46" t="s">
        <v>525</v>
      </c>
      <c r="F17" s="46" t="s">
        <v>101</v>
      </c>
      <c r="G17" s="46" t="s">
        <v>526</v>
      </c>
      <c r="H17" s="62" t="s">
        <v>47</v>
      </c>
      <c r="I17" s="46" t="s">
        <v>28</v>
      </c>
      <c r="J17" s="46" t="s">
        <v>29</v>
      </c>
      <c r="K17" s="47">
        <v>31175</v>
      </c>
      <c r="L17" s="46">
        <v>32</v>
      </c>
      <c r="M17" s="46" t="s">
        <v>448</v>
      </c>
      <c r="N17" s="46" t="s">
        <v>401</v>
      </c>
      <c r="O17" s="46">
        <v>5.477</v>
      </c>
      <c r="P17" s="48" t="s">
        <v>401</v>
      </c>
      <c r="Q17" s="46">
        <v>0</v>
      </c>
      <c r="R17" s="46" t="s">
        <v>33</v>
      </c>
      <c r="S17" s="11"/>
      <c r="T17" s="11"/>
      <c r="U17" s="11"/>
      <c r="V17" s="11"/>
    </row>
    <row r="18" spans="1:22" ht="15">
      <c r="A18" s="43">
        <f>SUBTOTAL(3,B$3:$B18)</f>
        <v>16</v>
      </c>
      <c r="B18" s="46">
        <v>143313</v>
      </c>
      <c r="C18" s="46" t="s">
        <v>22</v>
      </c>
      <c r="D18" s="46" t="s">
        <v>23</v>
      </c>
      <c r="E18" s="46" t="s">
        <v>528</v>
      </c>
      <c r="F18" s="46" t="s">
        <v>529</v>
      </c>
      <c r="G18" s="46" t="s">
        <v>530</v>
      </c>
      <c r="H18" s="62" t="s">
        <v>27</v>
      </c>
      <c r="I18" s="46" t="s">
        <v>28</v>
      </c>
      <c r="J18" s="46" t="s">
        <v>29</v>
      </c>
      <c r="K18" s="47">
        <v>27613</v>
      </c>
      <c r="L18" s="46">
        <v>42</v>
      </c>
      <c r="M18" s="46" t="s">
        <v>448</v>
      </c>
      <c r="N18" s="46" t="s">
        <v>380</v>
      </c>
      <c r="O18" s="46">
        <v>5.033</v>
      </c>
      <c r="P18" s="48" t="s">
        <v>527</v>
      </c>
      <c r="Q18" s="46">
        <v>6.522</v>
      </c>
      <c r="R18" s="46" t="s">
        <v>531</v>
      </c>
      <c r="S18" s="11"/>
      <c r="T18" s="11"/>
      <c r="U18" s="11"/>
      <c r="V18" s="11"/>
    </row>
    <row r="19" spans="1:22" ht="15">
      <c r="A19" s="43">
        <f>SUBTOTAL(3,B$3:$B19)</f>
        <v>17</v>
      </c>
      <c r="B19" s="46">
        <v>136680</v>
      </c>
      <c r="C19" s="46" t="s">
        <v>22</v>
      </c>
      <c r="D19" s="46" t="s">
        <v>23</v>
      </c>
      <c r="E19" s="46" t="s">
        <v>532</v>
      </c>
      <c r="F19" s="46" t="s">
        <v>533</v>
      </c>
      <c r="G19" s="46" t="s">
        <v>534</v>
      </c>
      <c r="H19" s="62" t="s">
        <v>27</v>
      </c>
      <c r="I19" s="46" t="s">
        <v>28</v>
      </c>
      <c r="J19" s="46" t="s">
        <v>56</v>
      </c>
      <c r="K19" s="47">
        <v>27519</v>
      </c>
      <c r="L19" s="46">
        <v>43</v>
      </c>
      <c r="M19" s="46" t="s">
        <v>448</v>
      </c>
      <c r="N19" s="46" t="s">
        <v>319</v>
      </c>
      <c r="O19" s="46">
        <v>5.033</v>
      </c>
      <c r="P19" s="48" t="s">
        <v>527</v>
      </c>
      <c r="Q19" s="46">
        <v>12.316</v>
      </c>
      <c r="R19" s="46" t="s">
        <v>535</v>
      </c>
      <c r="S19" s="11"/>
      <c r="T19" s="11"/>
      <c r="U19" s="11"/>
      <c r="V19" s="11"/>
    </row>
    <row r="20" spans="1:22" ht="15">
      <c r="A20" s="43">
        <f>SUBTOTAL(3,B$3:$B20)</f>
        <v>18</v>
      </c>
      <c r="B20" s="46">
        <v>141777</v>
      </c>
      <c r="C20" s="46" t="s">
        <v>22</v>
      </c>
      <c r="D20" s="46" t="s">
        <v>23</v>
      </c>
      <c r="E20" s="46" t="s">
        <v>536</v>
      </c>
      <c r="F20" s="46" t="s">
        <v>537</v>
      </c>
      <c r="G20" s="46" t="s">
        <v>538</v>
      </c>
      <c r="H20" s="62" t="s">
        <v>27</v>
      </c>
      <c r="I20" s="46" t="s">
        <v>28</v>
      </c>
      <c r="J20" s="46" t="s">
        <v>29</v>
      </c>
      <c r="K20" s="47">
        <v>26852</v>
      </c>
      <c r="L20" s="46">
        <v>44</v>
      </c>
      <c r="M20" s="46" t="s">
        <v>448</v>
      </c>
      <c r="N20" s="46" t="s">
        <v>521</v>
      </c>
      <c r="O20" s="46">
        <v>5.033</v>
      </c>
      <c r="P20" s="48" t="s">
        <v>527</v>
      </c>
      <c r="Q20" s="46">
        <v>11.313</v>
      </c>
      <c r="R20" s="46" t="s">
        <v>539</v>
      </c>
      <c r="S20" s="11"/>
      <c r="T20" s="11"/>
      <c r="U20" s="11"/>
      <c r="V20" s="11"/>
    </row>
    <row r="21" spans="1:22" ht="15">
      <c r="A21" s="43">
        <f>SUBTOTAL(3,B$3:$B21)</f>
        <v>19</v>
      </c>
      <c r="B21" s="46">
        <v>141263</v>
      </c>
      <c r="C21" s="46" t="s">
        <v>22</v>
      </c>
      <c r="D21" s="46" t="s">
        <v>23</v>
      </c>
      <c r="E21" s="46" t="s">
        <v>540</v>
      </c>
      <c r="F21" s="46" t="s">
        <v>541</v>
      </c>
      <c r="G21" s="46" t="s">
        <v>542</v>
      </c>
      <c r="H21" s="62" t="s">
        <v>47</v>
      </c>
      <c r="I21" s="46" t="s">
        <v>28</v>
      </c>
      <c r="J21" s="46" t="s">
        <v>56</v>
      </c>
      <c r="K21" s="46" t="s">
        <v>543</v>
      </c>
      <c r="L21" s="46">
        <v>42</v>
      </c>
      <c r="M21" s="46" t="s">
        <v>448</v>
      </c>
      <c r="N21" s="46" t="s">
        <v>356</v>
      </c>
      <c r="O21" s="46">
        <v>5.033</v>
      </c>
      <c r="P21" s="48" t="s">
        <v>527</v>
      </c>
      <c r="Q21" s="46">
        <v>11.31</v>
      </c>
      <c r="R21" s="46" t="s">
        <v>522</v>
      </c>
      <c r="S21" s="11"/>
      <c r="T21" s="11"/>
      <c r="U21" s="11"/>
      <c r="V21" s="11"/>
    </row>
    <row r="22" spans="1:22" ht="15">
      <c r="A22" s="43">
        <f>SUBTOTAL(3,B$3:$B22)</f>
        <v>20</v>
      </c>
      <c r="B22" s="46">
        <v>137831</v>
      </c>
      <c r="C22" s="46" t="s">
        <v>22</v>
      </c>
      <c r="D22" s="46" t="s">
        <v>23</v>
      </c>
      <c r="E22" s="46" t="s">
        <v>545</v>
      </c>
      <c r="F22" s="46" t="s">
        <v>546</v>
      </c>
      <c r="G22" s="46" t="s">
        <v>547</v>
      </c>
      <c r="H22" s="62" t="s">
        <v>47</v>
      </c>
      <c r="I22" s="46" t="s">
        <v>28</v>
      </c>
      <c r="J22" s="46" t="s">
        <v>56</v>
      </c>
      <c r="K22" s="46" t="s">
        <v>548</v>
      </c>
      <c r="L22" s="46">
        <v>45</v>
      </c>
      <c r="M22" s="46" t="s">
        <v>448</v>
      </c>
      <c r="N22" s="46" t="s">
        <v>368</v>
      </c>
      <c r="O22" s="46">
        <v>5.033</v>
      </c>
      <c r="P22" s="48" t="s">
        <v>527</v>
      </c>
      <c r="Q22" s="46">
        <v>10.208</v>
      </c>
      <c r="R22" s="46" t="s">
        <v>549</v>
      </c>
      <c r="S22" s="11"/>
      <c r="T22" s="11"/>
      <c r="U22" s="11"/>
      <c r="V22" s="11"/>
    </row>
    <row r="23" spans="1:22" ht="15">
      <c r="A23" s="43">
        <f>SUBTOTAL(3,B$3:$B23)</f>
        <v>21</v>
      </c>
      <c r="B23" s="46">
        <v>130358</v>
      </c>
      <c r="C23" s="46" t="s">
        <v>22</v>
      </c>
      <c r="D23" s="46" t="s">
        <v>23</v>
      </c>
      <c r="E23" s="46" t="s">
        <v>550</v>
      </c>
      <c r="F23" s="46" t="s">
        <v>551</v>
      </c>
      <c r="G23" s="46" t="s">
        <v>552</v>
      </c>
      <c r="H23" s="62" t="s">
        <v>47</v>
      </c>
      <c r="I23" s="46" t="s">
        <v>28</v>
      </c>
      <c r="J23" s="46" t="s">
        <v>553</v>
      </c>
      <c r="K23" s="47">
        <v>24602</v>
      </c>
      <c r="L23" s="46">
        <v>50</v>
      </c>
      <c r="M23" s="46" t="s">
        <v>448</v>
      </c>
      <c r="N23" s="46" t="s">
        <v>380</v>
      </c>
      <c r="O23" s="46">
        <v>5.033</v>
      </c>
      <c r="P23" s="48" t="s">
        <v>527</v>
      </c>
      <c r="Q23" s="46">
        <v>6.522</v>
      </c>
      <c r="R23" s="46" t="s">
        <v>531</v>
      </c>
      <c r="S23" s="11"/>
      <c r="T23" s="11"/>
      <c r="U23" s="11"/>
      <c r="V23" s="11"/>
    </row>
    <row r="24" spans="1:22" ht="15">
      <c r="A24" s="43">
        <f>SUBTOTAL(3,B$3:$B24)</f>
        <v>22</v>
      </c>
      <c r="B24" s="46">
        <v>134648</v>
      </c>
      <c r="C24" s="46" t="s">
        <v>22</v>
      </c>
      <c r="D24" s="46" t="s">
        <v>23</v>
      </c>
      <c r="E24" s="46" t="s">
        <v>554</v>
      </c>
      <c r="F24" s="46" t="s">
        <v>555</v>
      </c>
      <c r="G24" s="46" t="s">
        <v>556</v>
      </c>
      <c r="H24" s="62" t="s">
        <v>27</v>
      </c>
      <c r="I24" s="46" t="s">
        <v>28</v>
      </c>
      <c r="J24" s="46" t="s">
        <v>56</v>
      </c>
      <c r="K24" s="46" t="s">
        <v>557</v>
      </c>
      <c r="L24" s="46">
        <v>43</v>
      </c>
      <c r="M24" s="46" t="s">
        <v>448</v>
      </c>
      <c r="N24" s="46" t="s">
        <v>144</v>
      </c>
      <c r="O24" s="46">
        <v>5.033</v>
      </c>
      <c r="P24" s="48" t="s">
        <v>527</v>
      </c>
      <c r="Q24" s="46">
        <v>10.204</v>
      </c>
      <c r="R24" s="46" t="s">
        <v>558</v>
      </c>
      <c r="S24" s="11"/>
      <c r="T24" s="11"/>
      <c r="U24" s="11"/>
      <c r="V24" s="11"/>
    </row>
    <row r="25" spans="1:22" ht="15">
      <c r="A25" s="43">
        <f>SUBTOTAL(3,B$3:$B25)</f>
        <v>23</v>
      </c>
      <c r="B25" s="46">
        <v>134634</v>
      </c>
      <c r="C25" s="46" t="s">
        <v>22</v>
      </c>
      <c r="D25" s="46" t="s">
        <v>23</v>
      </c>
      <c r="E25" s="46" t="s">
        <v>559</v>
      </c>
      <c r="F25" s="46" t="s">
        <v>560</v>
      </c>
      <c r="G25" s="46" t="s">
        <v>561</v>
      </c>
      <c r="H25" s="62" t="s">
        <v>27</v>
      </c>
      <c r="I25" s="46" t="s">
        <v>28</v>
      </c>
      <c r="J25" s="46" t="s">
        <v>56</v>
      </c>
      <c r="K25" s="47">
        <v>31322</v>
      </c>
      <c r="L25" s="46">
        <v>33</v>
      </c>
      <c r="M25" s="46" t="s">
        <v>448</v>
      </c>
      <c r="N25" s="46" t="s">
        <v>562</v>
      </c>
      <c r="O25" s="46">
        <v>5.033</v>
      </c>
      <c r="P25" s="48" t="s">
        <v>527</v>
      </c>
      <c r="Q25" s="46">
        <v>13.089</v>
      </c>
      <c r="R25" s="46" t="s">
        <v>563</v>
      </c>
      <c r="S25" s="11"/>
      <c r="T25" s="11"/>
      <c r="U25" s="11"/>
      <c r="V25" s="11"/>
    </row>
    <row r="26" spans="1:22" ht="15">
      <c r="A26" s="43">
        <f>SUBTOTAL(3,B$3:$B26)</f>
        <v>24</v>
      </c>
      <c r="B26" s="46">
        <v>141921</v>
      </c>
      <c r="C26" s="46" t="s">
        <v>22</v>
      </c>
      <c r="D26" s="46" t="s">
        <v>23</v>
      </c>
      <c r="E26" s="46" t="s">
        <v>565</v>
      </c>
      <c r="F26" s="46" t="s">
        <v>566</v>
      </c>
      <c r="G26" s="46" t="s">
        <v>567</v>
      </c>
      <c r="H26" s="62" t="s">
        <v>47</v>
      </c>
      <c r="I26" s="46" t="s">
        <v>28</v>
      </c>
      <c r="J26" s="46" t="s">
        <v>29</v>
      </c>
      <c r="K26" s="47">
        <v>31048</v>
      </c>
      <c r="L26" s="46">
        <v>33</v>
      </c>
      <c r="M26" s="46" t="s">
        <v>448</v>
      </c>
      <c r="N26" s="46" t="s">
        <v>378</v>
      </c>
      <c r="O26" s="46">
        <v>5.033</v>
      </c>
      <c r="P26" s="48" t="s">
        <v>527</v>
      </c>
      <c r="Q26" s="46">
        <v>0.308</v>
      </c>
      <c r="R26" s="46" t="s">
        <v>568</v>
      </c>
      <c r="S26" s="11"/>
      <c r="T26" s="11"/>
      <c r="U26" s="11"/>
      <c r="V26" s="11"/>
    </row>
    <row r="27" spans="1:22" ht="15">
      <c r="A27" s="43">
        <f>SUBTOTAL(3,B$3:$B27)</f>
        <v>25</v>
      </c>
      <c r="B27" s="46">
        <v>149161</v>
      </c>
      <c r="C27" s="46" t="s">
        <v>22</v>
      </c>
      <c r="D27" s="46" t="s">
        <v>23</v>
      </c>
      <c r="E27" s="46" t="s">
        <v>569</v>
      </c>
      <c r="F27" s="46" t="s">
        <v>352</v>
      </c>
      <c r="G27" s="46" t="s">
        <v>570</v>
      </c>
      <c r="H27" s="62" t="s">
        <v>47</v>
      </c>
      <c r="I27" s="46" t="s">
        <v>28</v>
      </c>
      <c r="J27" s="46" t="s">
        <v>56</v>
      </c>
      <c r="K27" s="46" t="s">
        <v>571</v>
      </c>
      <c r="L27" s="46">
        <v>41</v>
      </c>
      <c r="M27" s="46" t="s">
        <v>448</v>
      </c>
      <c r="N27" s="46" t="s">
        <v>572</v>
      </c>
      <c r="O27" s="46">
        <v>5.033</v>
      </c>
      <c r="P27" s="48" t="s">
        <v>527</v>
      </c>
      <c r="Q27" s="46">
        <v>16.108</v>
      </c>
      <c r="R27" s="46" t="s">
        <v>573</v>
      </c>
      <c r="S27" s="11"/>
      <c r="T27" s="11"/>
      <c r="U27" s="11"/>
      <c r="V27" s="11"/>
    </row>
    <row r="28" spans="1:22" ht="15">
      <c r="A28" s="43">
        <f>SUBTOTAL(3,B$3:$B28)</f>
        <v>26</v>
      </c>
      <c r="B28" s="46">
        <v>143565</v>
      </c>
      <c r="C28" s="46" t="s">
        <v>22</v>
      </c>
      <c r="D28" s="46" t="s">
        <v>36</v>
      </c>
      <c r="E28" s="46" t="s">
        <v>575</v>
      </c>
      <c r="F28" s="46" t="s">
        <v>576</v>
      </c>
      <c r="G28" s="46" t="s">
        <v>577</v>
      </c>
      <c r="H28" s="62" t="s">
        <v>47</v>
      </c>
      <c r="I28" s="46" t="s">
        <v>28</v>
      </c>
      <c r="J28" s="46" t="s">
        <v>29</v>
      </c>
      <c r="K28" s="47">
        <v>29162</v>
      </c>
      <c r="L28" s="46">
        <v>39</v>
      </c>
      <c r="M28" s="46" t="s">
        <v>448</v>
      </c>
      <c r="N28" s="46" t="s">
        <v>578</v>
      </c>
      <c r="O28" s="46">
        <v>7.349</v>
      </c>
      <c r="P28" s="48" t="s">
        <v>527</v>
      </c>
      <c r="Q28" s="46">
        <v>11.306</v>
      </c>
      <c r="R28" s="46" t="s">
        <v>579</v>
      </c>
      <c r="S28" s="11"/>
      <c r="T28" s="11"/>
      <c r="U28" s="11"/>
      <c r="V28" s="11"/>
    </row>
    <row r="29" spans="1:22" ht="33.75">
      <c r="A29" s="43">
        <f>SUBTOTAL(3,B$3:$B29)</f>
        <v>27</v>
      </c>
      <c r="B29" s="46">
        <v>145452</v>
      </c>
      <c r="C29" s="46" t="s">
        <v>22</v>
      </c>
      <c r="D29" s="46" t="s">
        <v>36</v>
      </c>
      <c r="E29" s="46" t="s">
        <v>580</v>
      </c>
      <c r="F29" s="46" t="s">
        <v>581</v>
      </c>
      <c r="G29" s="46" t="s">
        <v>582</v>
      </c>
      <c r="H29" s="62" t="s">
        <v>47</v>
      </c>
      <c r="I29" s="46" t="s">
        <v>28</v>
      </c>
      <c r="J29" s="46" t="s">
        <v>29</v>
      </c>
      <c r="K29" s="47">
        <v>28709</v>
      </c>
      <c r="L29" s="46">
        <v>39</v>
      </c>
      <c r="M29" s="46" t="s">
        <v>448</v>
      </c>
      <c r="N29" s="46" t="s">
        <v>583</v>
      </c>
      <c r="O29" s="46">
        <v>7.349</v>
      </c>
      <c r="P29" s="48" t="s">
        <v>527</v>
      </c>
      <c r="Q29" s="46">
        <v>5.488</v>
      </c>
      <c r="R29" s="46" t="s">
        <v>584</v>
      </c>
      <c r="S29" s="11"/>
      <c r="T29" s="11"/>
      <c r="U29" s="10" t="s">
        <v>364</v>
      </c>
      <c r="V29" s="11"/>
    </row>
    <row r="30" spans="1:22" ht="15">
      <c r="A30" s="43">
        <f>SUBTOTAL(3,B$3:$B30)</f>
        <v>28</v>
      </c>
      <c r="B30" s="46">
        <v>126811</v>
      </c>
      <c r="C30" s="46" t="s">
        <v>22</v>
      </c>
      <c r="D30" s="46" t="s">
        <v>36</v>
      </c>
      <c r="E30" s="46" t="s">
        <v>585</v>
      </c>
      <c r="F30" s="46" t="s">
        <v>586</v>
      </c>
      <c r="G30" s="46" t="s">
        <v>587</v>
      </c>
      <c r="H30" s="62" t="s">
        <v>47</v>
      </c>
      <c r="I30" s="46" t="s">
        <v>28</v>
      </c>
      <c r="J30" s="46" t="s">
        <v>29</v>
      </c>
      <c r="K30" s="46" t="s">
        <v>588</v>
      </c>
      <c r="L30" s="46">
        <v>34</v>
      </c>
      <c r="M30" s="46" t="s">
        <v>448</v>
      </c>
      <c r="N30" s="46" t="s">
        <v>388</v>
      </c>
      <c r="O30" s="46">
        <v>5.033</v>
      </c>
      <c r="P30" s="48" t="s">
        <v>527</v>
      </c>
      <c r="Q30" s="46">
        <v>4.927</v>
      </c>
      <c r="R30" s="46" t="s">
        <v>589</v>
      </c>
      <c r="S30" s="11"/>
      <c r="T30" s="11"/>
      <c r="U30" s="11"/>
      <c r="V30" s="11"/>
    </row>
    <row r="31" spans="1:22" ht="15">
      <c r="A31" s="43">
        <f>SUBTOTAL(3,B$3:$B31)</f>
        <v>29</v>
      </c>
      <c r="B31" s="46">
        <v>127494</v>
      </c>
      <c r="C31" s="46" t="s">
        <v>22</v>
      </c>
      <c r="D31" s="46" t="s">
        <v>93</v>
      </c>
      <c r="E31" s="46" t="s">
        <v>590</v>
      </c>
      <c r="F31" s="46" t="s">
        <v>591</v>
      </c>
      <c r="G31" s="46" t="s">
        <v>592</v>
      </c>
      <c r="H31" s="62" t="s">
        <v>47</v>
      </c>
      <c r="I31" s="46" t="s">
        <v>28</v>
      </c>
      <c r="J31" s="46" t="s">
        <v>56</v>
      </c>
      <c r="K31" s="47">
        <v>30357</v>
      </c>
      <c r="L31" s="46">
        <v>34</v>
      </c>
      <c r="M31" s="46" t="s">
        <v>448</v>
      </c>
      <c r="N31" s="46" t="s">
        <v>360</v>
      </c>
      <c r="O31" s="46">
        <v>5.033</v>
      </c>
      <c r="P31" s="48" t="s">
        <v>527</v>
      </c>
      <c r="Q31" s="46">
        <v>0.678</v>
      </c>
      <c r="R31" s="46" t="s">
        <v>593</v>
      </c>
      <c r="S31" s="12" t="s">
        <v>52</v>
      </c>
      <c r="T31" s="11"/>
      <c r="U31" s="11"/>
      <c r="V31" s="11"/>
    </row>
    <row r="32" spans="1:22" ht="15">
      <c r="A32" s="43">
        <f>SUBTOTAL(3,B$3:$B32)</f>
        <v>30</v>
      </c>
      <c r="B32" s="46">
        <v>127794</v>
      </c>
      <c r="C32" s="46" t="s">
        <v>22</v>
      </c>
      <c r="D32" s="46" t="s">
        <v>93</v>
      </c>
      <c r="E32" s="46" t="s">
        <v>594</v>
      </c>
      <c r="F32" s="46" t="s">
        <v>595</v>
      </c>
      <c r="G32" s="46" t="s">
        <v>596</v>
      </c>
      <c r="H32" s="62" t="s">
        <v>27</v>
      </c>
      <c r="I32" s="46" t="s">
        <v>28</v>
      </c>
      <c r="J32" s="46" t="s">
        <v>56</v>
      </c>
      <c r="K32" s="46" t="s">
        <v>597</v>
      </c>
      <c r="L32" s="46">
        <v>47</v>
      </c>
      <c r="M32" s="46" t="s">
        <v>448</v>
      </c>
      <c r="N32" s="46" t="s">
        <v>598</v>
      </c>
      <c r="O32" s="46">
        <v>5.033</v>
      </c>
      <c r="P32" s="48" t="s">
        <v>527</v>
      </c>
      <c r="Q32" s="46">
        <v>11.31</v>
      </c>
      <c r="R32" s="46" t="s">
        <v>522</v>
      </c>
      <c r="S32" s="11"/>
      <c r="T32" s="11"/>
      <c r="U32" s="11"/>
      <c r="V32" s="11"/>
    </row>
    <row r="33" spans="1:22" ht="15">
      <c r="A33" s="43">
        <f>SUBTOTAL(3,B$3:$B33)</f>
        <v>31</v>
      </c>
      <c r="B33" s="46">
        <v>127729</v>
      </c>
      <c r="C33" s="46" t="s">
        <v>22</v>
      </c>
      <c r="D33" s="46" t="s">
        <v>93</v>
      </c>
      <c r="E33" s="46" t="s">
        <v>599</v>
      </c>
      <c r="F33" s="46" t="s">
        <v>600</v>
      </c>
      <c r="G33" s="46" t="s">
        <v>601</v>
      </c>
      <c r="H33" s="62" t="s">
        <v>47</v>
      </c>
      <c r="I33" s="46" t="s">
        <v>28</v>
      </c>
      <c r="J33" s="46" t="s">
        <v>56</v>
      </c>
      <c r="K33" s="46" t="s">
        <v>602</v>
      </c>
      <c r="L33" s="46">
        <v>49</v>
      </c>
      <c r="M33" s="46" t="s">
        <v>448</v>
      </c>
      <c r="N33" s="46" t="s">
        <v>319</v>
      </c>
      <c r="O33" s="46">
        <v>5.033</v>
      </c>
      <c r="P33" s="48" t="s">
        <v>527</v>
      </c>
      <c r="Q33" s="46">
        <v>12.316</v>
      </c>
      <c r="R33" s="46" t="s">
        <v>535</v>
      </c>
      <c r="S33" s="11"/>
      <c r="T33" s="11"/>
      <c r="U33" s="11"/>
      <c r="V33" s="11"/>
    </row>
    <row r="34" spans="1:22" ht="15">
      <c r="A34" s="43">
        <f>SUBTOTAL(3,B$3:$B34)</f>
        <v>32</v>
      </c>
      <c r="B34" s="46">
        <v>127142</v>
      </c>
      <c r="C34" s="46" t="s">
        <v>22</v>
      </c>
      <c r="D34" s="46" t="s">
        <v>93</v>
      </c>
      <c r="E34" s="46" t="s">
        <v>603</v>
      </c>
      <c r="F34" s="46" t="s">
        <v>604</v>
      </c>
      <c r="G34" s="46" t="s">
        <v>605</v>
      </c>
      <c r="H34" s="62" t="s">
        <v>27</v>
      </c>
      <c r="I34" s="46" t="s">
        <v>28</v>
      </c>
      <c r="J34" s="46" t="s">
        <v>56</v>
      </c>
      <c r="K34" s="46" t="s">
        <v>606</v>
      </c>
      <c r="L34" s="46">
        <v>48</v>
      </c>
      <c r="M34" s="46" t="s">
        <v>448</v>
      </c>
      <c r="N34" s="46" t="s">
        <v>353</v>
      </c>
      <c r="O34" s="46">
        <v>5.033</v>
      </c>
      <c r="P34" s="48" t="s">
        <v>527</v>
      </c>
      <c r="Q34" s="46">
        <v>11.318</v>
      </c>
      <c r="R34" s="46" t="s">
        <v>607</v>
      </c>
      <c r="S34" s="11"/>
      <c r="T34" s="11"/>
      <c r="U34" s="11"/>
      <c r="V34" s="11"/>
    </row>
    <row r="35" spans="1:22" ht="15">
      <c r="A35" s="43">
        <f>SUBTOTAL(3,B$3:$B35)</f>
        <v>33</v>
      </c>
      <c r="B35" s="46">
        <v>154682</v>
      </c>
      <c r="C35" s="46" t="s">
        <v>22</v>
      </c>
      <c r="D35" s="46" t="s">
        <v>23</v>
      </c>
      <c r="E35" s="46" t="s">
        <v>608</v>
      </c>
      <c r="F35" s="46" t="s">
        <v>609</v>
      </c>
      <c r="G35" s="46" t="s">
        <v>610</v>
      </c>
      <c r="H35" s="62" t="s">
        <v>27</v>
      </c>
      <c r="I35" s="46" t="s">
        <v>28</v>
      </c>
      <c r="J35" s="46" t="s">
        <v>56</v>
      </c>
      <c r="K35" s="46" t="s">
        <v>611</v>
      </c>
      <c r="L35" s="46">
        <v>45</v>
      </c>
      <c r="M35" s="46" t="s">
        <v>448</v>
      </c>
      <c r="N35" s="46" t="s">
        <v>379</v>
      </c>
      <c r="O35" s="46">
        <v>4.816</v>
      </c>
      <c r="P35" s="48" t="s">
        <v>379</v>
      </c>
      <c r="Q35" s="46">
        <v>0</v>
      </c>
      <c r="R35" s="46" t="s">
        <v>33</v>
      </c>
      <c r="S35" s="11"/>
      <c r="T35" s="11"/>
      <c r="U35" s="11"/>
      <c r="V35" s="11"/>
    </row>
    <row r="36" spans="1:22" ht="15">
      <c r="A36" s="43">
        <f>SUBTOTAL(3,B$3:$B36)</f>
        <v>34</v>
      </c>
      <c r="B36" s="46">
        <v>154681</v>
      </c>
      <c r="C36" s="46" t="s">
        <v>22</v>
      </c>
      <c r="D36" s="46" t="s">
        <v>23</v>
      </c>
      <c r="E36" s="46" t="s">
        <v>612</v>
      </c>
      <c r="F36" s="46" t="s">
        <v>613</v>
      </c>
      <c r="G36" s="46" t="s">
        <v>357</v>
      </c>
      <c r="H36" s="62" t="s">
        <v>27</v>
      </c>
      <c r="I36" s="46" t="s">
        <v>28</v>
      </c>
      <c r="J36" s="46" t="s">
        <v>40</v>
      </c>
      <c r="K36" s="47">
        <v>28219</v>
      </c>
      <c r="L36" s="46">
        <v>41</v>
      </c>
      <c r="M36" s="46" t="s">
        <v>448</v>
      </c>
      <c r="N36" s="46" t="s">
        <v>379</v>
      </c>
      <c r="O36" s="46">
        <v>4.816</v>
      </c>
      <c r="P36" s="48" t="s">
        <v>379</v>
      </c>
      <c r="Q36" s="46">
        <v>0</v>
      </c>
      <c r="R36" s="46" t="s">
        <v>33</v>
      </c>
      <c r="S36" s="11"/>
      <c r="T36" s="11"/>
      <c r="U36" s="11"/>
      <c r="V36" s="11"/>
    </row>
    <row r="37" spans="1:22" ht="15">
      <c r="A37" s="43">
        <f>SUBTOTAL(3,B$3:$B37)</f>
        <v>35</v>
      </c>
      <c r="B37" s="46">
        <v>128089</v>
      </c>
      <c r="C37" s="46" t="s">
        <v>22</v>
      </c>
      <c r="D37" s="46" t="s">
        <v>23</v>
      </c>
      <c r="E37" s="46" t="s">
        <v>614</v>
      </c>
      <c r="F37" s="46" t="s">
        <v>615</v>
      </c>
      <c r="G37" s="46" t="s">
        <v>616</v>
      </c>
      <c r="H37" s="62" t="s">
        <v>27</v>
      </c>
      <c r="I37" s="46" t="s">
        <v>28</v>
      </c>
      <c r="J37" s="46" t="s">
        <v>56</v>
      </c>
      <c r="K37" s="47">
        <v>26271</v>
      </c>
      <c r="L37" s="46">
        <v>47</v>
      </c>
      <c r="M37" s="46" t="s">
        <v>448</v>
      </c>
      <c r="N37" s="46" t="s">
        <v>617</v>
      </c>
      <c r="O37" s="46">
        <v>4.249</v>
      </c>
      <c r="P37" s="48" t="s">
        <v>617</v>
      </c>
      <c r="Q37" s="46">
        <v>16.3</v>
      </c>
      <c r="R37" s="46" t="s">
        <v>618</v>
      </c>
      <c r="S37" s="11"/>
      <c r="T37" s="11"/>
      <c r="U37" s="11"/>
      <c r="V37" s="11"/>
    </row>
    <row r="39" spans="1:23" ht="15.75">
      <c r="A39" s="26"/>
      <c r="B39" s="26"/>
      <c r="C39" s="26"/>
      <c r="D39" s="26"/>
      <c r="E39" s="26"/>
      <c r="F39" s="26"/>
      <c r="G39" s="26"/>
      <c r="H39" s="52"/>
      <c r="I39" s="26"/>
      <c r="J39" s="26"/>
      <c r="K39" s="26"/>
      <c r="L39" s="26"/>
      <c r="M39" s="26"/>
      <c r="N39" s="26"/>
      <c r="O39" s="26"/>
      <c r="P39" s="50"/>
      <c r="Q39" s="26"/>
      <c r="R39" s="26"/>
      <c r="S39" s="26"/>
      <c r="T39" s="26"/>
      <c r="U39" s="26"/>
      <c r="V39" s="26"/>
      <c r="W39" s="26"/>
    </row>
    <row r="40" spans="1:23" ht="16.5" customHeight="1">
      <c r="A40" s="125" t="s">
        <v>1239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26"/>
    </row>
    <row r="41" spans="1:23" ht="18.75">
      <c r="A41" s="122" t="s">
        <v>1240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26"/>
    </row>
    <row r="42" spans="1:23" ht="18.75">
      <c r="A42" s="122" t="s">
        <v>1241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26"/>
    </row>
    <row r="43" spans="1:23" ht="18.75">
      <c r="A43" s="122" t="s">
        <v>1253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26"/>
    </row>
    <row r="44" spans="1:23" ht="18.75">
      <c r="A44" s="122" t="s">
        <v>1245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26"/>
    </row>
    <row r="45" spans="1:23" ht="38.25" customHeight="1">
      <c r="A45" s="122" t="s">
        <v>1244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26"/>
    </row>
    <row r="46" spans="1:23" ht="15.75">
      <c r="A46" s="26"/>
      <c r="B46" s="26"/>
      <c r="C46" s="26"/>
      <c r="D46" s="26"/>
      <c r="E46" s="26"/>
      <c r="F46" s="26"/>
      <c r="G46" s="26"/>
      <c r="H46" s="52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57" t="s">
        <v>1242</v>
      </c>
      <c r="V46" s="26"/>
      <c r="W46" s="26"/>
    </row>
    <row r="47" spans="1:23" ht="15.75">
      <c r="A47" s="26"/>
      <c r="B47" s="26"/>
      <c r="C47" s="26"/>
      <c r="D47" s="26"/>
      <c r="E47" s="26"/>
      <c r="F47" s="26"/>
      <c r="G47" s="26"/>
      <c r="H47" s="52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57" t="s">
        <v>1243</v>
      </c>
      <c r="V47" s="26"/>
      <c r="W47" s="26"/>
    </row>
    <row r="48" spans="1:23" ht="15.75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26"/>
    </row>
    <row r="49" spans="1:23" ht="15.75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26"/>
    </row>
    <row r="50" spans="1:23" ht="15.7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26"/>
    </row>
    <row r="51" spans="1:23" ht="15.7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26"/>
    </row>
    <row r="52" spans="1:23" ht="15.7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26"/>
    </row>
    <row r="53" spans="1:23" ht="15.7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26"/>
    </row>
    <row r="54" spans="1:23" ht="15.7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26"/>
    </row>
    <row r="55" spans="1:23" ht="15.7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26"/>
    </row>
    <row r="56" spans="1:23" ht="15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26"/>
    </row>
    <row r="57" spans="1:23" ht="15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26"/>
    </row>
    <row r="58" spans="1:23" ht="15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26"/>
    </row>
    <row r="59" spans="1:23" s="21" customFormat="1" ht="15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25"/>
    </row>
    <row r="60" spans="1:23" ht="15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26"/>
    </row>
    <row r="61" spans="1:23" ht="15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26"/>
    </row>
    <row r="62" spans="1:23" ht="15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26"/>
    </row>
    <row r="63" spans="1:23" s="21" customFormat="1" ht="15.75">
      <c r="A63" s="53"/>
      <c r="B63" s="53"/>
      <c r="C63" s="53"/>
      <c r="D63" s="53"/>
      <c r="E63" s="53"/>
      <c r="F63" s="53"/>
      <c r="G63" s="53"/>
      <c r="H63" s="63"/>
      <c r="I63" s="53"/>
      <c r="J63" s="53"/>
      <c r="K63" s="53"/>
      <c r="L63" s="53"/>
      <c r="M63" s="53"/>
      <c r="N63" s="53"/>
      <c r="O63" s="53"/>
      <c r="P63" s="54"/>
      <c r="Q63" s="53"/>
      <c r="R63" s="53"/>
      <c r="S63" s="53"/>
      <c r="T63" s="53"/>
      <c r="U63" s="53"/>
      <c r="V63" s="53"/>
      <c r="W63" s="25"/>
    </row>
    <row r="64" spans="1:23" s="21" customFormat="1" ht="15.75">
      <c r="A64" s="53"/>
      <c r="B64" s="53"/>
      <c r="C64" s="53"/>
      <c r="D64" s="53"/>
      <c r="E64" s="53"/>
      <c r="F64" s="53"/>
      <c r="G64" s="53"/>
      <c r="H64" s="63"/>
      <c r="I64" s="53"/>
      <c r="J64" s="53"/>
      <c r="K64" s="53"/>
      <c r="L64" s="53"/>
      <c r="M64" s="53"/>
      <c r="N64" s="53"/>
      <c r="O64" s="53"/>
      <c r="P64" s="54"/>
      <c r="Q64" s="53"/>
      <c r="R64" s="53"/>
      <c r="S64" s="53"/>
      <c r="T64" s="53"/>
      <c r="U64" s="53"/>
      <c r="V64" s="53"/>
      <c r="W64" s="25"/>
    </row>
    <row r="65" spans="1:23" ht="15.75">
      <c r="A65" s="55"/>
      <c r="B65" s="55"/>
      <c r="C65" s="55"/>
      <c r="D65" s="55"/>
      <c r="E65" s="55"/>
      <c r="F65" s="55"/>
      <c r="G65" s="55"/>
      <c r="H65" s="52"/>
      <c r="I65" s="55"/>
      <c r="J65" s="55"/>
      <c r="K65" s="55"/>
      <c r="L65" s="55"/>
      <c r="M65" s="55"/>
      <c r="N65" s="55"/>
      <c r="O65" s="55"/>
      <c r="P65" s="56"/>
      <c r="Q65" s="55"/>
      <c r="R65" s="55"/>
      <c r="S65" s="55"/>
      <c r="T65" s="55"/>
      <c r="U65" s="55"/>
      <c r="V65" s="55"/>
      <c r="W65" s="26"/>
    </row>
    <row r="66" spans="1:23" ht="15.75">
      <c r="A66" s="55"/>
      <c r="B66" s="55"/>
      <c r="C66" s="55"/>
      <c r="D66" s="55"/>
      <c r="E66" s="55"/>
      <c r="F66" s="55"/>
      <c r="G66" s="55"/>
      <c r="H66" s="52"/>
      <c r="I66" s="55"/>
      <c r="J66" s="55"/>
      <c r="K66" s="55"/>
      <c r="L66" s="55"/>
      <c r="M66" s="55"/>
      <c r="N66" s="55"/>
      <c r="O66" s="55"/>
      <c r="P66" s="56"/>
      <c r="Q66" s="55"/>
      <c r="R66" s="55"/>
      <c r="S66" s="55"/>
      <c r="T66" s="55"/>
      <c r="U66" s="55"/>
      <c r="V66" s="55"/>
      <c r="W66" s="26"/>
    </row>
    <row r="67" spans="1:23" ht="15.75">
      <c r="A67" s="55"/>
      <c r="B67" s="55"/>
      <c r="C67" s="55"/>
      <c r="D67" s="55"/>
      <c r="E67" s="55"/>
      <c r="F67" s="55"/>
      <c r="G67" s="55"/>
      <c r="H67" s="52"/>
      <c r="I67" s="55"/>
      <c r="J67" s="55"/>
      <c r="K67" s="55"/>
      <c r="L67" s="55"/>
      <c r="M67" s="55"/>
      <c r="N67" s="55"/>
      <c r="O67" s="55"/>
      <c r="P67" s="56"/>
      <c r="Q67" s="55"/>
      <c r="R67" s="55"/>
      <c r="S67" s="55"/>
      <c r="T67" s="55"/>
      <c r="U67" s="55"/>
      <c r="V67" s="55"/>
      <c r="W67" s="26"/>
    </row>
    <row r="68" spans="1:23" ht="15.75">
      <c r="A68" s="55"/>
      <c r="B68" s="55"/>
      <c r="C68" s="55"/>
      <c r="D68" s="55"/>
      <c r="E68" s="55"/>
      <c r="F68" s="55"/>
      <c r="G68" s="55"/>
      <c r="H68" s="52"/>
      <c r="I68" s="55"/>
      <c r="J68" s="55"/>
      <c r="K68" s="55"/>
      <c r="L68" s="55"/>
      <c r="M68" s="55"/>
      <c r="N68" s="55"/>
      <c r="O68" s="55"/>
      <c r="P68" s="56"/>
      <c r="Q68" s="55"/>
      <c r="R68" s="55"/>
      <c r="S68" s="55"/>
      <c r="T68" s="55"/>
      <c r="U68" s="55"/>
      <c r="V68" s="55"/>
      <c r="W68" s="26"/>
    </row>
    <row r="69" spans="1:23" ht="15.75">
      <c r="A69" s="55"/>
      <c r="B69" s="55"/>
      <c r="C69" s="55"/>
      <c r="D69" s="55"/>
      <c r="E69" s="55"/>
      <c r="F69" s="55"/>
      <c r="G69" s="55"/>
      <c r="H69" s="52"/>
      <c r="I69" s="55"/>
      <c r="J69" s="55"/>
      <c r="K69" s="55"/>
      <c r="L69" s="55"/>
      <c r="M69" s="55"/>
      <c r="N69" s="55"/>
      <c r="O69" s="55"/>
      <c r="P69" s="56"/>
      <c r="Q69" s="55"/>
      <c r="R69" s="55"/>
      <c r="S69" s="55"/>
      <c r="T69" s="55"/>
      <c r="U69" s="55"/>
      <c r="V69" s="55"/>
      <c r="W69" s="26"/>
    </row>
    <row r="70" spans="1:23" ht="15.75">
      <c r="A70" s="26"/>
      <c r="B70" s="26"/>
      <c r="C70" s="26"/>
      <c r="D70" s="26"/>
      <c r="E70" s="26"/>
      <c r="F70" s="26"/>
      <c r="G70" s="26"/>
      <c r="H70" s="52"/>
      <c r="I70" s="26"/>
      <c r="J70" s="26"/>
      <c r="K70" s="26"/>
      <c r="L70" s="26"/>
      <c r="M70" s="26"/>
      <c r="N70" s="26"/>
      <c r="O70" s="26"/>
      <c r="P70" s="50"/>
      <c r="Q70" s="26"/>
      <c r="R70" s="26"/>
      <c r="S70" s="26"/>
      <c r="T70" s="26"/>
      <c r="U70" s="26"/>
      <c r="V70" s="26"/>
      <c r="W70" s="26"/>
    </row>
    <row r="71" spans="1:23" ht="15.75">
      <c r="A71" s="26"/>
      <c r="B71" s="26"/>
      <c r="C71" s="26"/>
      <c r="D71" s="26"/>
      <c r="E71" s="26"/>
      <c r="F71" s="26"/>
      <c r="G71" s="26"/>
      <c r="H71" s="52"/>
      <c r="I71" s="26"/>
      <c r="J71" s="26"/>
      <c r="K71" s="26"/>
      <c r="L71" s="26"/>
      <c r="M71" s="26"/>
      <c r="N71" s="26"/>
      <c r="O71" s="26"/>
      <c r="P71" s="50"/>
      <c r="Q71" s="26"/>
      <c r="R71" s="26"/>
      <c r="S71" s="26"/>
      <c r="T71" s="26"/>
      <c r="U71" s="26"/>
      <c r="V71" s="26"/>
      <c r="W71" s="26"/>
    </row>
    <row r="72" spans="1:23" ht="15.75">
      <c r="A72" s="26"/>
      <c r="B72" s="26"/>
      <c r="C72" s="26"/>
      <c r="D72" s="26"/>
      <c r="E72" s="26"/>
      <c r="F72" s="26"/>
      <c r="G72" s="26"/>
      <c r="H72" s="52"/>
      <c r="I72" s="26"/>
      <c r="J72" s="26"/>
      <c r="K72" s="26"/>
      <c r="L72" s="26"/>
      <c r="M72" s="26"/>
      <c r="N72" s="26"/>
      <c r="O72" s="26"/>
      <c r="P72" s="50"/>
      <c r="Q72" s="26"/>
      <c r="R72" s="26"/>
      <c r="S72" s="26"/>
      <c r="T72" s="26"/>
      <c r="U72" s="26"/>
      <c r="V72" s="26"/>
      <c r="W72" s="26"/>
    </row>
    <row r="73" spans="1:23" ht="15.75">
      <c r="A73" s="26"/>
      <c r="B73" s="26"/>
      <c r="C73" s="26"/>
      <c r="D73" s="26"/>
      <c r="E73" s="26"/>
      <c r="F73" s="26"/>
      <c r="G73" s="26"/>
      <c r="H73" s="52"/>
      <c r="I73" s="26"/>
      <c r="J73" s="26"/>
      <c r="K73" s="26"/>
      <c r="L73" s="26"/>
      <c r="M73" s="26"/>
      <c r="N73" s="26"/>
      <c r="O73" s="26"/>
      <c r="P73" s="50"/>
      <c r="Q73" s="26"/>
      <c r="R73" s="26"/>
      <c r="S73" s="26"/>
      <c r="T73" s="26"/>
      <c r="U73" s="26"/>
      <c r="V73" s="26"/>
      <c r="W73" s="26"/>
    </row>
    <row r="74" spans="1:23" ht="15.75">
      <c r="A74" s="26"/>
      <c r="B74" s="26"/>
      <c r="C74" s="26"/>
      <c r="D74" s="26"/>
      <c r="E74" s="26"/>
      <c r="F74" s="26"/>
      <c r="G74" s="26"/>
      <c r="H74" s="52"/>
      <c r="I74" s="26"/>
      <c r="J74" s="26"/>
      <c r="K74" s="26"/>
      <c r="L74" s="26"/>
      <c r="M74" s="26"/>
      <c r="N74" s="26"/>
      <c r="O74" s="26"/>
      <c r="P74" s="50"/>
      <c r="Q74" s="26"/>
      <c r="R74" s="26"/>
      <c r="S74" s="26"/>
      <c r="T74" s="26"/>
      <c r="U74" s="26"/>
      <c r="V74" s="26"/>
      <c r="W74" s="26"/>
    </row>
    <row r="75" spans="1:23" ht="15.75">
      <c r="A75" s="26"/>
      <c r="B75" s="26"/>
      <c r="C75" s="26"/>
      <c r="D75" s="26"/>
      <c r="E75" s="26"/>
      <c r="F75" s="26"/>
      <c r="G75" s="26"/>
      <c r="H75" s="52"/>
      <c r="I75" s="26"/>
      <c r="J75" s="26"/>
      <c r="K75" s="26"/>
      <c r="L75" s="26"/>
      <c r="M75" s="26"/>
      <c r="N75" s="26"/>
      <c r="O75" s="26"/>
      <c r="P75" s="50"/>
      <c r="Q75" s="26"/>
      <c r="R75" s="26"/>
      <c r="S75" s="26"/>
      <c r="T75" s="26"/>
      <c r="U75" s="26"/>
      <c r="V75" s="26"/>
      <c r="W75" s="26"/>
    </row>
    <row r="76" spans="1:23" ht="15.75">
      <c r="A76" s="26"/>
      <c r="B76" s="26"/>
      <c r="C76" s="26"/>
      <c r="D76" s="26"/>
      <c r="E76" s="26"/>
      <c r="F76" s="26"/>
      <c r="G76" s="26"/>
      <c r="H76" s="52"/>
      <c r="I76" s="26"/>
      <c r="J76" s="26"/>
      <c r="K76" s="26"/>
      <c r="L76" s="26"/>
      <c r="M76" s="26"/>
      <c r="N76" s="26"/>
      <c r="O76" s="26"/>
      <c r="P76" s="50"/>
      <c r="Q76" s="26"/>
      <c r="R76" s="26"/>
      <c r="S76" s="26"/>
      <c r="T76" s="26"/>
      <c r="U76" s="26"/>
      <c r="V76" s="26"/>
      <c r="W76" s="26"/>
    </row>
    <row r="77" spans="1:23" ht="15.75">
      <c r="A77" s="26"/>
      <c r="B77" s="26"/>
      <c r="C77" s="26"/>
      <c r="D77" s="26"/>
      <c r="E77" s="26"/>
      <c r="F77" s="26"/>
      <c r="G77" s="26"/>
      <c r="H77" s="52"/>
      <c r="I77" s="26"/>
      <c r="J77" s="26"/>
      <c r="K77" s="26"/>
      <c r="L77" s="26"/>
      <c r="M77" s="26"/>
      <c r="N77" s="26"/>
      <c r="O77" s="26"/>
      <c r="P77" s="50"/>
      <c r="Q77" s="26"/>
      <c r="R77" s="26"/>
      <c r="S77" s="26"/>
      <c r="T77" s="26"/>
      <c r="U77" s="26"/>
      <c r="V77" s="26"/>
      <c r="W77" s="26"/>
    </row>
    <row r="78" spans="1:23" ht="15.75">
      <c r="A78" s="26"/>
      <c r="B78" s="26"/>
      <c r="C78" s="26"/>
      <c r="D78" s="26"/>
      <c r="E78" s="26"/>
      <c r="F78" s="26"/>
      <c r="G78" s="26"/>
      <c r="H78" s="52"/>
      <c r="I78" s="26"/>
      <c r="J78" s="26"/>
      <c r="K78" s="26"/>
      <c r="L78" s="26"/>
      <c r="M78" s="26"/>
      <c r="N78" s="26"/>
      <c r="O78" s="26"/>
      <c r="P78" s="50"/>
      <c r="Q78" s="26"/>
      <c r="R78" s="26"/>
      <c r="S78" s="26"/>
      <c r="T78" s="26"/>
      <c r="U78" s="26"/>
      <c r="V78" s="26"/>
      <c r="W78" s="26"/>
    </row>
    <row r="79" spans="1:23" ht="15.75">
      <c r="A79" s="26"/>
      <c r="B79" s="26"/>
      <c r="C79" s="26"/>
      <c r="D79" s="26"/>
      <c r="E79" s="26"/>
      <c r="F79" s="26"/>
      <c r="G79" s="26"/>
      <c r="H79" s="52"/>
      <c r="I79" s="26"/>
      <c r="J79" s="26"/>
      <c r="K79" s="26"/>
      <c r="L79" s="26"/>
      <c r="M79" s="26"/>
      <c r="N79" s="26"/>
      <c r="O79" s="26"/>
      <c r="P79" s="50"/>
      <c r="Q79" s="26"/>
      <c r="R79" s="26"/>
      <c r="S79" s="26"/>
      <c r="T79" s="26"/>
      <c r="U79" s="26"/>
      <c r="V79" s="26"/>
      <c r="W79" s="26"/>
    </row>
    <row r="80" spans="1:23" s="21" customFormat="1" ht="15.75">
      <c r="A80" s="25"/>
      <c r="B80" s="25"/>
      <c r="C80" s="25"/>
      <c r="D80" s="25"/>
      <c r="E80" s="25"/>
      <c r="F80" s="25"/>
      <c r="G80" s="25"/>
      <c r="H80" s="63"/>
      <c r="I80" s="25"/>
      <c r="J80" s="25"/>
      <c r="K80" s="25"/>
      <c r="L80" s="25"/>
      <c r="M80" s="25"/>
      <c r="N80" s="25"/>
      <c r="O80" s="25"/>
      <c r="P80" s="51"/>
      <c r="Q80" s="25"/>
      <c r="R80" s="25"/>
      <c r="S80" s="25"/>
      <c r="T80" s="25"/>
      <c r="U80" s="25"/>
      <c r="V80" s="25"/>
      <c r="W80" s="25"/>
    </row>
    <row r="81" spans="1:23" ht="15.75">
      <c r="A81" s="26"/>
      <c r="B81" s="26"/>
      <c r="C81" s="26"/>
      <c r="D81" s="26"/>
      <c r="E81" s="26"/>
      <c r="F81" s="26"/>
      <c r="G81" s="26"/>
      <c r="H81" s="52"/>
      <c r="I81" s="26"/>
      <c r="J81" s="26"/>
      <c r="K81" s="26"/>
      <c r="L81" s="26"/>
      <c r="M81" s="26"/>
      <c r="N81" s="26"/>
      <c r="O81" s="26"/>
      <c r="P81" s="50"/>
      <c r="Q81" s="26"/>
      <c r="R81" s="26"/>
      <c r="S81" s="26"/>
      <c r="T81" s="26"/>
      <c r="U81" s="26"/>
      <c r="V81" s="26"/>
      <c r="W81" s="26"/>
    </row>
    <row r="82" spans="1:23" ht="15.75">
      <c r="A82" s="26"/>
      <c r="B82" s="26"/>
      <c r="C82" s="26"/>
      <c r="D82" s="26"/>
      <c r="E82" s="26"/>
      <c r="F82" s="26"/>
      <c r="G82" s="26"/>
      <c r="H82" s="52"/>
      <c r="I82" s="26"/>
      <c r="J82" s="26"/>
      <c r="K82" s="26"/>
      <c r="L82" s="26"/>
      <c r="M82" s="26"/>
      <c r="N82" s="26"/>
      <c r="O82" s="26"/>
      <c r="P82" s="50"/>
      <c r="Q82" s="26"/>
      <c r="R82" s="26"/>
      <c r="S82" s="26"/>
      <c r="T82" s="26"/>
      <c r="U82" s="26"/>
      <c r="V82" s="26"/>
      <c r="W82" s="26"/>
    </row>
    <row r="83" spans="1:23" ht="15.75">
      <c r="A83" s="26"/>
      <c r="B83" s="26"/>
      <c r="C83" s="26"/>
      <c r="D83" s="26"/>
      <c r="E83" s="26"/>
      <c r="F83" s="26"/>
      <c r="G83" s="26"/>
      <c r="H83" s="52"/>
      <c r="I83" s="26"/>
      <c r="J83" s="26"/>
      <c r="K83" s="26"/>
      <c r="L83" s="26"/>
      <c r="M83" s="26"/>
      <c r="N83" s="26"/>
      <c r="O83" s="26"/>
      <c r="P83" s="50"/>
      <c r="Q83" s="26"/>
      <c r="R83" s="26"/>
      <c r="S83" s="26"/>
      <c r="T83" s="26"/>
      <c r="U83" s="26"/>
      <c r="V83" s="26"/>
      <c r="W83" s="26"/>
    </row>
    <row r="84" spans="1:23" ht="15.75">
      <c r="A84" s="26"/>
      <c r="B84" s="26"/>
      <c r="C84" s="26"/>
      <c r="D84" s="26"/>
      <c r="E84" s="26"/>
      <c r="F84" s="26"/>
      <c r="G84" s="26"/>
      <c r="H84" s="52"/>
      <c r="I84" s="26"/>
      <c r="J84" s="26"/>
      <c r="K84" s="26"/>
      <c r="L84" s="26"/>
      <c r="M84" s="26"/>
      <c r="N84" s="26"/>
      <c r="O84" s="26"/>
      <c r="P84" s="50"/>
      <c r="Q84" s="26"/>
      <c r="R84" s="26"/>
      <c r="S84" s="26"/>
      <c r="T84" s="26"/>
      <c r="U84" s="26"/>
      <c r="V84" s="26"/>
      <c r="W84" s="26"/>
    </row>
    <row r="85" spans="1:23" ht="15.75">
      <c r="A85" s="26"/>
      <c r="B85" s="26"/>
      <c r="C85" s="26"/>
      <c r="D85" s="26"/>
      <c r="E85" s="26"/>
      <c r="F85" s="26"/>
      <c r="G85" s="26"/>
      <c r="H85" s="52"/>
      <c r="I85" s="26"/>
      <c r="J85" s="26"/>
      <c r="K85" s="26"/>
      <c r="L85" s="26"/>
      <c r="M85" s="26"/>
      <c r="N85" s="26"/>
      <c r="O85" s="26"/>
      <c r="P85" s="50"/>
      <c r="Q85" s="26"/>
      <c r="R85" s="26"/>
      <c r="S85" s="26"/>
      <c r="T85" s="26"/>
      <c r="U85" s="26"/>
      <c r="V85" s="26"/>
      <c r="W85" s="26"/>
    </row>
    <row r="86" spans="1:23" ht="15.75">
      <c r="A86" s="26"/>
      <c r="B86" s="26"/>
      <c r="C86" s="26"/>
      <c r="D86" s="26"/>
      <c r="E86" s="26"/>
      <c r="F86" s="26"/>
      <c r="G86" s="26"/>
      <c r="H86" s="52"/>
      <c r="I86" s="26"/>
      <c r="J86" s="26"/>
      <c r="K86" s="26"/>
      <c r="L86" s="26"/>
      <c r="M86" s="26"/>
      <c r="N86" s="26"/>
      <c r="O86" s="26"/>
      <c r="P86" s="50"/>
      <c r="Q86" s="26"/>
      <c r="R86" s="26"/>
      <c r="S86" s="26"/>
      <c r="T86" s="26"/>
      <c r="U86" s="26"/>
      <c r="V86" s="26"/>
      <c r="W86" s="26"/>
    </row>
    <row r="87" spans="1:23" ht="15.75">
      <c r="A87" s="26"/>
      <c r="B87" s="26"/>
      <c r="C87" s="26"/>
      <c r="D87" s="26"/>
      <c r="E87" s="26"/>
      <c r="F87" s="26"/>
      <c r="G87" s="26"/>
      <c r="H87" s="52"/>
      <c r="I87" s="26"/>
      <c r="J87" s="26"/>
      <c r="K87" s="26"/>
      <c r="L87" s="26"/>
      <c r="M87" s="26"/>
      <c r="N87" s="26"/>
      <c r="O87" s="26"/>
      <c r="P87" s="50"/>
      <c r="Q87" s="26"/>
      <c r="R87" s="26"/>
      <c r="S87" s="26"/>
      <c r="T87" s="26"/>
      <c r="U87" s="26"/>
      <c r="V87" s="26"/>
      <c r="W87" s="26"/>
    </row>
    <row r="88" spans="1:23" ht="15.75">
      <c r="A88" s="26"/>
      <c r="B88" s="26"/>
      <c r="C88" s="26"/>
      <c r="D88" s="26"/>
      <c r="E88" s="26"/>
      <c r="F88" s="26"/>
      <c r="G88" s="26"/>
      <c r="H88" s="52"/>
      <c r="I88" s="26"/>
      <c r="J88" s="26"/>
      <c r="K88" s="26"/>
      <c r="L88" s="26"/>
      <c r="M88" s="26"/>
      <c r="N88" s="26"/>
      <c r="O88" s="26"/>
      <c r="P88" s="50"/>
      <c r="Q88" s="26"/>
      <c r="R88" s="26"/>
      <c r="S88" s="26"/>
      <c r="T88" s="26"/>
      <c r="U88" s="26"/>
      <c r="V88" s="26"/>
      <c r="W88" s="26"/>
    </row>
    <row r="89" spans="1:23" ht="15.75">
      <c r="A89" s="26"/>
      <c r="B89" s="26"/>
      <c r="C89" s="26"/>
      <c r="D89" s="26"/>
      <c r="E89" s="26"/>
      <c r="F89" s="26"/>
      <c r="G89" s="26"/>
      <c r="H89" s="52"/>
      <c r="I89" s="26"/>
      <c r="J89" s="26"/>
      <c r="K89" s="26"/>
      <c r="L89" s="26"/>
      <c r="M89" s="26"/>
      <c r="N89" s="26"/>
      <c r="O89" s="26"/>
      <c r="P89" s="50"/>
      <c r="Q89" s="26"/>
      <c r="R89" s="26"/>
      <c r="S89" s="26"/>
      <c r="T89" s="26"/>
      <c r="U89" s="26"/>
      <c r="V89" s="26"/>
      <c r="W89" s="26"/>
    </row>
    <row r="90" spans="1:23" ht="15.75">
      <c r="A90" s="26"/>
      <c r="B90" s="26"/>
      <c r="C90" s="26"/>
      <c r="D90" s="26"/>
      <c r="E90" s="26"/>
      <c r="F90" s="26"/>
      <c r="G90" s="26"/>
      <c r="H90" s="52"/>
      <c r="I90" s="26"/>
      <c r="J90" s="26"/>
      <c r="K90" s="26"/>
      <c r="L90" s="26"/>
      <c r="M90" s="26"/>
      <c r="N90" s="26"/>
      <c r="O90" s="26"/>
      <c r="P90" s="50"/>
      <c r="Q90" s="26"/>
      <c r="R90" s="26"/>
      <c r="S90" s="26"/>
      <c r="T90" s="26"/>
      <c r="U90" s="26"/>
      <c r="V90" s="26"/>
      <c r="W90" s="26"/>
    </row>
    <row r="91" spans="1:23" ht="15.75">
      <c r="A91" s="26"/>
      <c r="B91" s="26"/>
      <c r="C91" s="26"/>
      <c r="D91" s="26"/>
      <c r="E91" s="26"/>
      <c r="F91" s="26"/>
      <c r="G91" s="26"/>
      <c r="H91" s="52"/>
      <c r="I91" s="26"/>
      <c r="J91" s="26"/>
      <c r="K91" s="26"/>
      <c r="L91" s="26"/>
      <c r="M91" s="26"/>
      <c r="N91" s="26"/>
      <c r="O91" s="26"/>
      <c r="P91" s="50"/>
      <c r="Q91" s="26"/>
      <c r="R91" s="26"/>
      <c r="S91" s="26"/>
      <c r="T91" s="26"/>
      <c r="U91" s="26"/>
      <c r="V91" s="26"/>
      <c r="W91" s="26"/>
    </row>
    <row r="92" spans="1:23" ht="15.75">
      <c r="A92" s="26"/>
      <c r="B92" s="26"/>
      <c r="C92" s="26"/>
      <c r="D92" s="26"/>
      <c r="E92" s="26"/>
      <c r="F92" s="26"/>
      <c r="G92" s="26"/>
      <c r="H92" s="52"/>
      <c r="I92" s="26"/>
      <c r="J92" s="26"/>
      <c r="K92" s="26"/>
      <c r="L92" s="26"/>
      <c r="M92" s="26"/>
      <c r="N92" s="26"/>
      <c r="O92" s="26"/>
      <c r="P92" s="50"/>
      <c r="Q92" s="26"/>
      <c r="R92" s="26"/>
      <c r="S92" s="26"/>
      <c r="T92" s="26"/>
      <c r="U92" s="26"/>
      <c r="V92" s="26"/>
      <c r="W92" s="26"/>
    </row>
    <row r="93" spans="1:23" ht="15.75">
      <c r="A93" s="26"/>
      <c r="B93" s="26"/>
      <c r="C93" s="26"/>
      <c r="D93" s="26"/>
      <c r="E93" s="26"/>
      <c r="F93" s="26"/>
      <c r="G93" s="26"/>
      <c r="H93" s="52"/>
      <c r="I93" s="26"/>
      <c r="J93" s="26"/>
      <c r="K93" s="26"/>
      <c r="L93" s="26"/>
      <c r="M93" s="26"/>
      <c r="N93" s="26"/>
      <c r="O93" s="26"/>
      <c r="P93" s="50"/>
      <c r="Q93" s="26"/>
      <c r="R93" s="26"/>
      <c r="S93" s="26"/>
      <c r="T93" s="26"/>
      <c r="U93" s="26"/>
      <c r="V93" s="26"/>
      <c r="W93" s="26"/>
    </row>
    <row r="94" spans="1:23" ht="15.75">
      <c r="A94" s="26"/>
      <c r="B94" s="26"/>
      <c r="C94" s="26"/>
      <c r="D94" s="26"/>
      <c r="E94" s="26"/>
      <c r="F94" s="26"/>
      <c r="G94" s="26"/>
      <c r="H94" s="52"/>
      <c r="I94" s="26"/>
      <c r="J94" s="26"/>
      <c r="K94" s="26"/>
      <c r="L94" s="26"/>
      <c r="M94" s="26"/>
      <c r="N94" s="26"/>
      <c r="O94" s="26"/>
      <c r="P94" s="50"/>
      <c r="Q94" s="26"/>
      <c r="R94" s="26"/>
      <c r="S94" s="26"/>
      <c r="T94" s="26"/>
      <c r="U94" s="26"/>
      <c r="V94" s="26"/>
      <c r="W94" s="26"/>
    </row>
    <row r="95" spans="1:23" ht="15.75">
      <c r="A95" s="26"/>
      <c r="B95" s="26"/>
      <c r="C95" s="26"/>
      <c r="D95" s="26"/>
      <c r="E95" s="26"/>
      <c r="F95" s="26"/>
      <c r="G95" s="26"/>
      <c r="H95" s="52"/>
      <c r="I95" s="26"/>
      <c r="J95" s="26"/>
      <c r="K95" s="26"/>
      <c r="L95" s="26"/>
      <c r="M95" s="26"/>
      <c r="N95" s="26"/>
      <c r="O95" s="26"/>
      <c r="P95" s="50"/>
      <c r="Q95" s="26"/>
      <c r="R95" s="26"/>
      <c r="S95" s="26"/>
      <c r="T95" s="26"/>
      <c r="U95" s="26"/>
      <c r="V95" s="26"/>
      <c r="W95" s="26"/>
    </row>
    <row r="96" spans="1:23" ht="15.75">
      <c r="A96" s="26"/>
      <c r="B96" s="26"/>
      <c r="C96" s="26"/>
      <c r="D96" s="26"/>
      <c r="E96" s="26"/>
      <c r="F96" s="26"/>
      <c r="G96" s="26"/>
      <c r="H96" s="52"/>
      <c r="I96" s="26"/>
      <c r="J96" s="26"/>
      <c r="K96" s="26"/>
      <c r="L96" s="26"/>
      <c r="M96" s="26"/>
      <c r="N96" s="26"/>
      <c r="O96" s="26"/>
      <c r="P96" s="50"/>
      <c r="Q96" s="26"/>
      <c r="R96" s="26"/>
      <c r="S96" s="26"/>
      <c r="T96" s="26"/>
      <c r="U96" s="26"/>
      <c r="V96" s="26"/>
      <c r="W96" s="26"/>
    </row>
    <row r="97" spans="1:23" ht="15.75">
      <c r="A97" s="26"/>
      <c r="B97" s="26"/>
      <c r="C97" s="26"/>
      <c r="D97" s="26"/>
      <c r="E97" s="26"/>
      <c r="F97" s="26"/>
      <c r="G97" s="26"/>
      <c r="H97" s="52"/>
      <c r="I97" s="26"/>
      <c r="J97" s="26"/>
      <c r="K97" s="26"/>
      <c r="L97" s="26"/>
      <c r="M97" s="26"/>
      <c r="N97" s="26"/>
      <c r="O97" s="26"/>
      <c r="P97" s="50"/>
      <c r="Q97" s="26"/>
      <c r="R97" s="26"/>
      <c r="S97" s="26"/>
      <c r="T97" s="26"/>
      <c r="U97" s="26"/>
      <c r="V97" s="26"/>
      <c r="W97" s="26"/>
    </row>
    <row r="98" spans="1:23" ht="15.75">
      <c r="A98" s="26"/>
      <c r="B98" s="26"/>
      <c r="C98" s="26"/>
      <c r="D98" s="26"/>
      <c r="E98" s="26"/>
      <c r="F98" s="26"/>
      <c r="G98" s="26"/>
      <c r="H98" s="52"/>
      <c r="I98" s="26"/>
      <c r="J98" s="26"/>
      <c r="K98" s="26"/>
      <c r="L98" s="26"/>
      <c r="M98" s="26"/>
      <c r="N98" s="26"/>
      <c r="O98" s="26"/>
      <c r="P98" s="50"/>
      <c r="Q98" s="26"/>
      <c r="R98" s="26"/>
      <c r="S98" s="26"/>
      <c r="T98" s="26"/>
      <c r="U98" s="26"/>
      <c r="V98" s="26"/>
      <c r="W98" s="26"/>
    </row>
    <row r="99" spans="1:23" ht="15.75">
      <c r="A99" s="26"/>
      <c r="B99" s="26"/>
      <c r="C99" s="26"/>
      <c r="D99" s="26"/>
      <c r="E99" s="26"/>
      <c r="F99" s="26"/>
      <c r="G99" s="26"/>
      <c r="H99" s="52"/>
      <c r="I99" s="26"/>
      <c r="J99" s="26"/>
      <c r="K99" s="26"/>
      <c r="L99" s="26"/>
      <c r="M99" s="26"/>
      <c r="N99" s="26"/>
      <c r="O99" s="26"/>
      <c r="P99" s="50"/>
      <c r="Q99" s="26"/>
      <c r="R99" s="26"/>
      <c r="S99" s="26"/>
      <c r="T99" s="26"/>
      <c r="U99" s="26"/>
      <c r="V99" s="26"/>
      <c r="W99" s="26"/>
    </row>
    <row r="100" spans="1:23" ht="15.75">
      <c r="A100" s="26"/>
      <c r="B100" s="26"/>
      <c r="C100" s="26"/>
      <c r="D100" s="26"/>
      <c r="E100" s="26"/>
      <c r="F100" s="26"/>
      <c r="G100" s="26"/>
      <c r="H100" s="52"/>
      <c r="I100" s="26"/>
      <c r="J100" s="26"/>
      <c r="K100" s="26"/>
      <c r="L100" s="26"/>
      <c r="M100" s="26"/>
      <c r="N100" s="26"/>
      <c r="O100" s="26"/>
      <c r="P100" s="50"/>
      <c r="Q100" s="26"/>
      <c r="R100" s="26"/>
      <c r="S100" s="26"/>
      <c r="T100" s="26"/>
      <c r="U100" s="26"/>
      <c r="V100" s="26"/>
      <c r="W100" s="26"/>
    </row>
    <row r="101" spans="1:23" ht="15.75">
      <c r="A101" s="26"/>
      <c r="B101" s="26"/>
      <c r="C101" s="26"/>
      <c r="D101" s="26"/>
      <c r="E101" s="26"/>
      <c r="F101" s="26"/>
      <c r="G101" s="26"/>
      <c r="H101" s="52"/>
      <c r="I101" s="26"/>
      <c r="J101" s="26"/>
      <c r="K101" s="26"/>
      <c r="L101" s="26"/>
      <c r="M101" s="26"/>
      <c r="N101" s="26"/>
      <c r="O101" s="26"/>
      <c r="P101" s="50"/>
      <c r="Q101" s="26"/>
      <c r="R101" s="26"/>
      <c r="S101" s="26"/>
      <c r="T101" s="26"/>
      <c r="U101" s="26"/>
      <c r="V101" s="26"/>
      <c r="W101" s="26"/>
    </row>
    <row r="102" spans="1:23" ht="15.75">
      <c r="A102" s="26"/>
      <c r="B102" s="26"/>
      <c r="C102" s="26"/>
      <c r="D102" s="26"/>
      <c r="E102" s="26"/>
      <c r="F102" s="26"/>
      <c r="G102" s="26"/>
      <c r="H102" s="52"/>
      <c r="I102" s="26"/>
      <c r="J102" s="26"/>
      <c r="K102" s="26"/>
      <c r="L102" s="26"/>
      <c r="M102" s="26"/>
      <c r="N102" s="26"/>
      <c r="O102" s="26"/>
      <c r="P102" s="50"/>
      <c r="Q102" s="26"/>
      <c r="R102" s="26"/>
      <c r="S102" s="26"/>
      <c r="T102" s="26"/>
      <c r="U102" s="26"/>
      <c r="V102" s="26"/>
      <c r="W102" s="26"/>
    </row>
    <row r="103" spans="1:23" ht="15.75">
      <c r="A103" s="26"/>
      <c r="B103" s="26"/>
      <c r="C103" s="26"/>
      <c r="D103" s="26"/>
      <c r="E103" s="26"/>
      <c r="F103" s="26"/>
      <c r="G103" s="26"/>
      <c r="H103" s="52"/>
      <c r="I103" s="26"/>
      <c r="J103" s="26"/>
      <c r="K103" s="26"/>
      <c r="L103" s="26"/>
      <c r="M103" s="26"/>
      <c r="N103" s="26"/>
      <c r="O103" s="26"/>
      <c r="P103" s="50"/>
      <c r="Q103" s="26"/>
      <c r="R103" s="26"/>
      <c r="S103" s="26"/>
      <c r="T103" s="26"/>
      <c r="U103" s="26"/>
      <c r="V103" s="26"/>
      <c r="W103" s="26"/>
    </row>
    <row r="104" spans="1:23" ht="15.75">
      <c r="A104" s="26"/>
      <c r="B104" s="26"/>
      <c r="C104" s="26"/>
      <c r="D104" s="26"/>
      <c r="E104" s="26"/>
      <c r="F104" s="26"/>
      <c r="G104" s="26"/>
      <c r="H104" s="52"/>
      <c r="I104" s="26"/>
      <c r="J104" s="26"/>
      <c r="K104" s="26"/>
      <c r="L104" s="26"/>
      <c r="M104" s="26"/>
      <c r="N104" s="26"/>
      <c r="O104" s="26"/>
      <c r="P104" s="50"/>
      <c r="Q104" s="26"/>
      <c r="R104" s="26"/>
      <c r="S104" s="26"/>
      <c r="T104" s="26"/>
      <c r="U104" s="26"/>
      <c r="V104" s="26"/>
      <c r="W104" s="26"/>
    </row>
    <row r="105" spans="1:23" ht="15.75">
      <c r="A105" s="26"/>
      <c r="B105" s="26"/>
      <c r="C105" s="26"/>
      <c r="D105" s="26"/>
      <c r="E105" s="26"/>
      <c r="F105" s="26"/>
      <c r="G105" s="26"/>
      <c r="H105" s="52"/>
      <c r="I105" s="26"/>
      <c r="J105" s="26"/>
      <c r="K105" s="26"/>
      <c r="L105" s="26"/>
      <c r="M105" s="26"/>
      <c r="N105" s="26"/>
      <c r="O105" s="26"/>
      <c r="P105" s="50"/>
      <c r="Q105" s="26"/>
      <c r="R105" s="26"/>
      <c r="S105" s="26"/>
      <c r="T105" s="26"/>
      <c r="U105" s="26"/>
      <c r="V105" s="26"/>
      <c r="W105" s="26"/>
    </row>
    <row r="106" spans="1:23" ht="15.75">
      <c r="A106" s="26"/>
      <c r="B106" s="26"/>
      <c r="C106" s="26"/>
      <c r="D106" s="26"/>
      <c r="E106" s="26"/>
      <c r="F106" s="26"/>
      <c r="G106" s="26"/>
      <c r="H106" s="52"/>
      <c r="I106" s="26"/>
      <c r="J106" s="26"/>
      <c r="K106" s="26"/>
      <c r="L106" s="26"/>
      <c r="M106" s="26"/>
      <c r="N106" s="26"/>
      <c r="O106" s="26"/>
      <c r="P106" s="50"/>
      <c r="Q106" s="26"/>
      <c r="R106" s="26"/>
      <c r="S106" s="26"/>
      <c r="T106" s="26"/>
      <c r="U106" s="26"/>
      <c r="V106" s="26"/>
      <c r="W106" s="26"/>
    </row>
    <row r="107" spans="1:23" ht="15.75">
      <c r="A107" s="26"/>
      <c r="B107" s="26"/>
      <c r="C107" s="26"/>
      <c r="D107" s="26"/>
      <c r="E107" s="26"/>
      <c r="F107" s="26"/>
      <c r="G107" s="26"/>
      <c r="H107" s="52"/>
      <c r="I107" s="26"/>
      <c r="J107" s="26"/>
      <c r="K107" s="26"/>
      <c r="L107" s="26"/>
      <c r="M107" s="26"/>
      <c r="N107" s="26"/>
      <c r="O107" s="26"/>
      <c r="P107" s="50"/>
      <c r="Q107" s="26"/>
      <c r="R107" s="26"/>
      <c r="S107" s="26"/>
      <c r="T107" s="26"/>
      <c r="U107" s="26"/>
      <c r="V107" s="26"/>
      <c r="W107" s="26"/>
    </row>
    <row r="108" spans="1:23" ht="15.75">
      <c r="A108" s="26"/>
      <c r="B108" s="26"/>
      <c r="C108" s="26"/>
      <c r="D108" s="26"/>
      <c r="E108" s="26"/>
      <c r="F108" s="26"/>
      <c r="G108" s="26"/>
      <c r="H108" s="52"/>
      <c r="I108" s="26"/>
      <c r="J108" s="26"/>
      <c r="K108" s="26"/>
      <c r="L108" s="26"/>
      <c r="M108" s="26"/>
      <c r="N108" s="26"/>
      <c r="O108" s="26"/>
      <c r="P108" s="50"/>
      <c r="Q108" s="26"/>
      <c r="R108" s="26"/>
      <c r="S108" s="26"/>
      <c r="T108" s="26"/>
      <c r="U108" s="26"/>
      <c r="V108" s="26"/>
      <c r="W108" s="26"/>
    </row>
    <row r="109" spans="1:23" ht="15.75">
      <c r="A109" s="26"/>
      <c r="B109" s="26"/>
      <c r="C109" s="26"/>
      <c r="D109" s="26"/>
      <c r="E109" s="26"/>
      <c r="F109" s="26"/>
      <c r="G109" s="26"/>
      <c r="H109" s="52"/>
      <c r="I109" s="26"/>
      <c r="J109" s="26"/>
      <c r="K109" s="26"/>
      <c r="L109" s="26"/>
      <c r="M109" s="26"/>
      <c r="N109" s="26"/>
      <c r="O109" s="26"/>
      <c r="P109" s="50"/>
      <c r="Q109" s="26"/>
      <c r="R109" s="26"/>
      <c r="S109" s="26"/>
      <c r="T109" s="26"/>
      <c r="U109" s="26"/>
      <c r="V109" s="26"/>
      <c r="W109" s="26"/>
    </row>
    <row r="110" spans="1:23" ht="15.75">
      <c r="A110" s="26"/>
      <c r="B110" s="26"/>
      <c r="C110" s="26"/>
      <c r="D110" s="26"/>
      <c r="E110" s="26"/>
      <c r="F110" s="26"/>
      <c r="G110" s="26"/>
      <c r="H110" s="52"/>
      <c r="I110" s="26"/>
      <c r="J110" s="26"/>
      <c r="K110" s="26"/>
      <c r="L110" s="26"/>
      <c r="M110" s="26"/>
      <c r="N110" s="26"/>
      <c r="O110" s="26"/>
      <c r="P110" s="50"/>
      <c r="Q110" s="26"/>
      <c r="R110" s="26"/>
      <c r="S110" s="26"/>
      <c r="T110" s="26"/>
      <c r="U110" s="26"/>
      <c r="V110" s="26"/>
      <c r="W110" s="26"/>
    </row>
    <row r="111" spans="1:23" ht="15.75">
      <c r="A111" s="26"/>
      <c r="B111" s="26"/>
      <c r="C111" s="26"/>
      <c r="D111" s="26"/>
      <c r="E111" s="26"/>
      <c r="F111" s="26"/>
      <c r="G111" s="26"/>
      <c r="H111" s="52"/>
      <c r="I111" s="26"/>
      <c r="J111" s="26"/>
      <c r="K111" s="26"/>
      <c r="L111" s="26"/>
      <c r="M111" s="26"/>
      <c r="N111" s="26"/>
      <c r="O111" s="26"/>
      <c r="P111" s="50"/>
      <c r="Q111" s="26"/>
      <c r="R111" s="26"/>
      <c r="S111" s="26"/>
      <c r="T111" s="26"/>
      <c r="U111" s="26"/>
      <c r="V111" s="26"/>
      <c r="W111" s="26"/>
    </row>
    <row r="112" spans="1:23" ht="15.75">
      <c r="A112" s="26"/>
      <c r="B112" s="26"/>
      <c r="C112" s="26"/>
      <c r="D112" s="26"/>
      <c r="E112" s="26"/>
      <c r="F112" s="26"/>
      <c r="G112" s="26"/>
      <c r="H112" s="52"/>
      <c r="I112" s="26"/>
      <c r="J112" s="26"/>
      <c r="K112" s="26"/>
      <c r="L112" s="26"/>
      <c r="M112" s="26"/>
      <c r="N112" s="26"/>
      <c r="O112" s="26"/>
      <c r="P112" s="50"/>
      <c r="Q112" s="26"/>
      <c r="R112" s="26"/>
      <c r="S112" s="26"/>
      <c r="T112" s="26"/>
      <c r="U112" s="26"/>
      <c r="V112" s="26"/>
      <c r="W112" s="26"/>
    </row>
    <row r="113" spans="6:23" ht="15.75">
      <c r="F113" s="26"/>
      <c r="G113" s="26"/>
      <c r="H113" s="52"/>
      <c r="I113" s="26"/>
      <c r="J113" s="26"/>
      <c r="K113" s="26"/>
      <c r="L113" s="26"/>
      <c r="M113" s="26"/>
      <c r="N113" s="26"/>
      <c r="O113" s="26"/>
      <c r="P113" s="50"/>
      <c r="Q113" s="26"/>
      <c r="R113" s="26"/>
      <c r="S113" s="26"/>
      <c r="T113" s="26"/>
      <c r="U113" s="26"/>
      <c r="V113" s="26"/>
      <c r="W113" s="26"/>
    </row>
    <row r="114" spans="6:23" ht="15.75">
      <c r="F114" s="26"/>
      <c r="G114" s="26"/>
      <c r="H114" s="52"/>
      <c r="I114" s="26"/>
      <c r="J114" s="26"/>
      <c r="K114" s="26"/>
      <c r="L114" s="26"/>
      <c r="M114" s="26"/>
      <c r="N114" s="26"/>
      <c r="O114" s="26"/>
      <c r="P114" s="50"/>
      <c r="Q114" s="26"/>
      <c r="R114" s="26"/>
      <c r="S114" s="26"/>
      <c r="T114" s="26"/>
      <c r="U114" s="26"/>
      <c r="V114" s="26"/>
      <c r="W114" s="26"/>
    </row>
    <row r="115" spans="6:23" ht="15.75">
      <c r="F115" s="26"/>
      <c r="G115" s="26"/>
      <c r="H115" s="52"/>
      <c r="I115" s="26"/>
      <c r="J115" s="26"/>
      <c r="K115" s="26"/>
      <c r="L115" s="26"/>
      <c r="M115" s="26"/>
      <c r="N115" s="26"/>
      <c r="O115" s="26"/>
      <c r="P115" s="50"/>
      <c r="Q115" s="26"/>
      <c r="R115" s="26"/>
      <c r="S115" s="26"/>
      <c r="T115" s="26"/>
      <c r="U115" s="26"/>
      <c r="V115" s="26"/>
      <c r="W115" s="26"/>
    </row>
    <row r="116" spans="6:23" ht="15.75">
      <c r="F116" s="26"/>
      <c r="G116" s="26"/>
      <c r="H116" s="52"/>
      <c r="I116" s="26"/>
      <c r="J116" s="26"/>
      <c r="K116" s="26"/>
      <c r="L116" s="26"/>
      <c r="M116" s="26"/>
      <c r="N116" s="26"/>
      <c r="O116" s="26"/>
      <c r="P116" s="50"/>
      <c r="Q116" s="26"/>
      <c r="R116" s="26"/>
      <c r="S116" s="26"/>
      <c r="T116" s="26"/>
      <c r="U116" s="26"/>
      <c r="V116" s="26"/>
      <c r="W116" s="26"/>
    </row>
    <row r="117" spans="6:23" ht="15.75">
      <c r="F117" s="26"/>
      <c r="G117" s="26"/>
      <c r="H117" s="52"/>
      <c r="I117" s="26"/>
      <c r="J117" s="26"/>
      <c r="K117" s="26"/>
      <c r="L117" s="26"/>
      <c r="M117" s="26"/>
      <c r="N117" s="26"/>
      <c r="O117" s="26"/>
      <c r="P117" s="50"/>
      <c r="Q117" s="26"/>
      <c r="R117" s="26"/>
      <c r="S117" s="26"/>
      <c r="T117" s="26"/>
      <c r="U117" s="26"/>
      <c r="V117" s="26"/>
      <c r="W117" s="26"/>
    </row>
    <row r="118" spans="6:23" ht="15.75">
      <c r="F118" s="26"/>
      <c r="G118" s="26"/>
      <c r="H118" s="52"/>
      <c r="I118" s="26"/>
      <c r="J118" s="26"/>
      <c r="K118" s="26"/>
      <c r="L118" s="26"/>
      <c r="M118" s="26"/>
      <c r="N118" s="26"/>
      <c r="O118" s="26"/>
      <c r="P118" s="50"/>
      <c r="Q118" s="26"/>
      <c r="R118" s="26"/>
      <c r="S118" s="26"/>
      <c r="T118" s="26"/>
      <c r="U118" s="26"/>
      <c r="V118" s="26"/>
      <c r="W118" s="26"/>
    </row>
    <row r="119" spans="6:23" ht="15.75">
      <c r="F119" s="26"/>
      <c r="G119" s="26"/>
      <c r="H119" s="52"/>
      <c r="I119" s="26"/>
      <c r="J119" s="26"/>
      <c r="K119" s="26"/>
      <c r="L119" s="26"/>
      <c r="M119" s="26"/>
      <c r="N119" s="26"/>
      <c r="O119" s="26"/>
      <c r="P119" s="50"/>
      <c r="Q119" s="26"/>
      <c r="R119" s="26"/>
      <c r="S119" s="26"/>
      <c r="T119" s="26"/>
      <c r="U119" s="26"/>
      <c r="V119" s="26"/>
      <c r="W119" s="26"/>
    </row>
    <row r="120" spans="6:23" ht="15.75">
      <c r="F120" s="26"/>
      <c r="G120" s="26"/>
      <c r="H120" s="52"/>
      <c r="I120" s="26"/>
      <c r="J120" s="26"/>
      <c r="K120" s="26"/>
      <c r="L120" s="26"/>
      <c r="M120" s="26"/>
      <c r="N120" s="26"/>
      <c r="O120" s="26"/>
      <c r="P120" s="50"/>
      <c r="Q120" s="26"/>
      <c r="R120" s="26"/>
      <c r="S120" s="26"/>
      <c r="T120" s="26"/>
      <c r="U120" s="26"/>
      <c r="V120" s="26"/>
      <c r="W120" s="26"/>
    </row>
    <row r="121" spans="6:23" ht="15.75">
      <c r="F121" s="26"/>
      <c r="G121" s="26"/>
      <c r="H121" s="52"/>
      <c r="I121" s="26"/>
      <c r="J121" s="26"/>
      <c r="K121" s="26"/>
      <c r="L121" s="26"/>
      <c r="M121" s="26"/>
      <c r="N121" s="26"/>
      <c r="O121" s="26"/>
      <c r="P121" s="50"/>
      <c r="Q121" s="26"/>
      <c r="R121" s="26"/>
      <c r="S121" s="26"/>
      <c r="T121" s="26"/>
      <c r="U121" s="26"/>
      <c r="V121" s="26"/>
      <c r="W121" s="26"/>
    </row>
    <row r="122" spans="6:23" ht="15.75">
      <c r="F122" s="26"/>
      <c r="G122" s="26"/>
      <c r="H122" s="52"/>
      <c r="I122" s="26"/>
      <c r="J122" s="26"/>
      <c r="K122" s="26"/>
      <c r="L122" s="26"/>
      <c r="M122" s="26"/>
      <c r="N122" s="26"/>
      <c r="O122" s="26"/>
      <c r="P122" s="50"/>
      <c r="Q122" s="26"/>
      <c r="R122" s="26"/>
      <c r="S122" s="26"/>
      <c r="T122" s="26"/>
      <c r="U122" s="26"/>
      <c r="V122" s="26"/>
      <c r="W122" s="26"/>
    </row>
    <row r="123" spans="6:23" ht="15.75">
      <c r="F123" s="26"/>
      <c r="G123" s="26"/>
      <c r="H123" s="52"/>
      <c r="I123" s="26"/>
      <c r="J123" s="26"/>
      <c r="K123" s="26"/>
      <c r="L123" s="26"/>
      <c r="M123" s="26"/>
      <c r="N123" s="26"/>
      <c r="O123" s="26"/>
      <c r="P123" s="50"/>
      <c r="Q123" s="26"/>
      <c r="R123" s="26"/>
      <c r="S123" s="26"/>
      <c r="T123" s="26"/>
      <c r="U123" s="26"/>
      <c r="V123" s="26"/>
      <c r="W123" s="26"/>
    </row>
    <row r="124" spans="6:23" ht="15.75">
      <c r="F124" s="26"/>
      <c r="G124" s="26"/>
      <c r="H124" s="52"/>
      <c r="I124" s="26"/>
      <c r="J124" s="26"/>
      <c r="K124" s="26"/>
      <c r="L124" s="26"/>
      <c r="M124" s="26"/>
      <c r="N124" s="26"/>
      <c r="O124" s="26"/>
      <c r="P124" s="50"/>
      <c r="Q124" s="26"/>
      <c r="R124" s="26"/>
      <c r="S124" s="26"/>
      <c r="T124" s="26"/>
      <c r="U124" s="26"/>
      <c r="V124" s="26"/>
      <c r="W124" s="26"/>
    </row>
    <row r="125" spans="6:23" ht="15.75">
      <c r="F125" s="26"/>
      <c r="G125" s="26"/>
      <c r="H125" s="52"/>
      <c r="I125" s="26"/>
      <c r="J125" s="26"/>
      <c r="K125" s="26"/>
      <c r="L125" s="26"/>
      <c r="M125" s="26"/>
      <c r="N125" s="26"/>
      <c r="O125" s="26"/>
      <c r="P125" s="50"/>
      <c r="Q125" s="26"/>
      <c r="R125" s="26"/>
      <c r="S125" s="26"/>
      <c r="T125" s="26"/>
      <c r="U125" s="26"/>
      <c r="V125" s="26"/>
      <c r="W125" s="26"/>
    </row>
    <row r="126" spans="6:23" ht="15.75">
      <c r="F126" s="26"/>
      <c r="G126" s="26"/>
      <c r="H126" s="52"/>
      <c r="I126" s="26"/>
      <c r="J126" s="26"/>
      <c r="K126" s="26"/>
      <c r="L126" s="26"/>
      <c r="M126" s="26"/>
      <c r="N126" s="26"/>
      <c r="O126" s="26"/>
      <c r="P126" s="50"/>
      <c r="Q126" s="26"/>
      <c r="R126" s="26"/>
      <c r="S126" s="26"/>
      <c r="T126" s="26"/>
      <c r="U126" s="26"/>
      <c r="V126" s="26"/>
      <c r="W126" s="26"/>
    </row>
    <row r="127" spans="6:23" ht="15.75">
      <c r="F127" s="26"/>
      <c r="G127" s="26"/>
      <c r="H127" s="52"/>
      <c r="I127" s="26"/>
      <c r="J127" s="26"/>
      <c r="K127" s="26"/>
      <c r="L127" s="26"/>
      <c r="M127" s="26"/>
      <c r="N127" s="26"/>
      <c r="O127" s="26"/>
      <c r="P127" s="50"/>
      <c r="Q127" s="26"/>
      <c r="R127" s="26"/>
      <c r="S127" s="26"/>
      <c r="T127" s="26"/>
      <c r="U127" s="26"/>
      <c r="V127" s="26"/>
      <c r="W127" s="26"/>
    </row>
    <row r="128" spans="6:23" ht="15.75">
      <c r="F128" s="26"/>
      <c r="G128" s="26"/>
      <c r="H128" s="52"/>
      <c r="I128" s="26"/>
      <c r="J128" s="26"/>
      <c r="K128" s="26"/>
      <c r="L128" s="26"/>
      <c r="M128" s="26"/>
      <c r="N128" s="26"/>
      <c r="O128" s="26"/>
      <c r="P128" s="50"/>
      <c r="Q128" s="26"/>
      <c r="R128" s="26"/>
      <c r="S128" s="26"/>
      <c r="T128" s="26"/>
      <c r="U128" s="26"/>
      <c r="V128" s="26"/>
      <c r="W128" s="26"/>
    </row>
    <row r="129" spans="6:23" ht="15.75">
      <c r="F129" s="26"/>
      <c r="G129" s="26"/>
      <c r="H129" s="52"/>
      <c r="I129" s="26"/>
      <c r="J129" s="26"/>
      <c r="K129" s="26"/>
      <c r="L129" s="26"/>
      <c r="M129" s="26"/>
      <c r="N129" s="26"/>
      <c r="O129" s="26"/>
      <c r="P129" s="50"/>
      <c r="Q129" s="26"/>
      <c r="R129" s="26"/>
      <c r="S129" s="26"/>
      <c r="T129" s="26"/>
      <c r="U129" s="26"/>
      <c r="V129" s="26"/>
      <c r="W129" s="26"/>
    </row>
    <row r="130" spans="6:23" ht="15.75">
      <c r="F130" s="26"/>
      <c r="G130" s="26"/>
      <c r="H130" s="52"/>
      <c r="I130" s="26"/>
      <c r="J130" s="26"/>
      <c r="K130" s="26"/>
      <c r="L130" s="26"/>
      <c r="M130" s="26"/>
      <c r="N130" s="26"/>
      <c r="O130" s="26"/>
      <c r="P130" s="50"/>
      <c r="Q130" s="26"/>
      <c r="R130" s="26"/>
      <c r="S130" s="26"/>
      <c r="T130" s="26"/>
      <c r="U130" s="26"/>
      <c r="V130" s="26"/>
      <c r="W130" s="26"/>
    </row>
    <row r="131" spans="6:23" ht="15.75">
      <c r="F131" s="26"/>
      <c r="G131" s="26"/>
      <c r="H131" s="52"/>
      <c r="I131" s="26"/>
      <c r="J131" s="26"/>
      <c r="K131" s="26"/>
      <c r="L131" s="26"/>
      <c r="M131" s="26"/>
      <c r="N131" s="26"/>
      <c r="O131" s="26"/>
      <c r="P131" s="50"/>
      <c r="Q131" s="26"/>
      <c r="R131" s="26"/>
      <c r="S131" s="26"/>
      <c r="T131" s="26"/>
      <c r="U131" s="26"/>
      <c r="V131" s="26"/>
      <c r="W131" s="26"/>
    </row>
    <row r="132" spans="6:23" ht="15.75">
      <c r="F132" s="26"/>
      <c r="G132" s="26"/>
      <c r="H132" s="52"/>
      <c r="I132" s="26"/>
      <c r="J132" s="26"/>
      <c r="K132" s="26"/>
      <c r="L132" s="26"/>
      <c r="M132" s="26"/>
      <c r="N132" s="26"/>
      <c r="O132" s="26"/>
      <c r="P132" s="50"/>
      <c r="Q132" s="26"/>
      <c r="R132" s="26"/>
      <c r="S132" s="26"/>
      <c r="T132" s="26"/>
      <c r="U132" s="26"/>
      <c r="V132" s="26"/>
      <c r="W132" s="26"/>
    </row>
    <row r="133" spans="6:23" ht="15.75">
      <c r="F133" s="26"/>
      <c r="G133" s="26"/>
      <c r="H133" s="52"/>
      <c r="I133" s="26"/>
      <c r="J133" s="26"/>
      <c r="K133" s="26"/>
      <c r="L133" s="26"/>
      <c r="M133" s="26"/>
      <c r="N133" s="26"/>
      <c r="O133" s="26"/>
      <c r="P133" s="50"/>
      <c r="Q133" s="26"/>
      <c r="R133" s="26"/>
      <c r="S133" s="26"/>
      <c r="T133" s="26"/>
      <c r="U133" s="26"/>
      <c r="V133" s="26"/>
      <c r="W133" s="26"/>
    </row>
    <row r="134" spans="6:23" ht="15.75">
      <c r="F134" s="26"/>
      <c r="G134" s="26"/>
      <c r="H134" s="52"/>
      <c r="I134" s="26"/>
      <c r="J134" s="26"/>
      <c r="K134" s="26"/>
      <c r="L134" s="26"/>
      <c r="M134" s="26"/>
      <c r="N134" s="26"/>
      <c r="O134" s="26"/>
      <c r="P134" s="50"/>
      <c r="Q134" s="26"/>
      <c r="R134" s="26"/>
      <c r="S134" s="26"/>
      <c r="T134" s="26"/>
      <c r="U134" s="26"/>
      <c r="V134" s="26"/>
      <c r="W134" s="26"/>
    </row>
    <row r="135" spans="6:23" ht="15.75">
      <c r="F135" s="26"/>
      <c r="G135" s="26"/>
      <c r="H135" s="52"/>
      <c r="I135" s="26"/>
      <c r="J135" s="26"/>
      <c r="K135" s="26"/>
      <c r="L135" s="26"/>
      <c r="M135" s="26"/>
      <c r="N135" s="26"/>
      <c r="O135" s="26"/>
      <c r="P135" s="50"/>
      <c r="Q135" s="26"/>
      <c r="R135" s="26"/>
      <c r="S135" s="26"/>
      <c r="T135" s="26"/>
      <c r="U135" s="26"/>
      <c r="V135" s="26"/>
      <c r="W135" s="26"/>
    </row>
    <row r="136" spans="6:23" ht="15.75">
      <c r="F136" s="26"/>
      <c r="G136" s="26"/>
      <c r="H136" s="52"/>
      <c r="I136" s="26"/>
      <c r="J136" s="26"/>
      <c r="K136" s="26"/>
      <c r="L136" s="26"/>
      <c r="M136" s="26"/>
      <c r="N136" s="26"/>
      <c r="O136" s="26"/>
      <c r="P136" s="50"/>
      <c r="Q136" s="26"/>
      <c r="R136" s="26"/>
      <c r="S136" s="26"/>
      <c r="T136" s="26"/>
      <c r="U136" s="26"/>
      <c r="V136" s="26"/>
      <c r="W136" s="26"/>
    </row>
    <row r="137" spans="6:23" ht="15.75">
      <c r="F137" s="26"/>
      <c r="G137" s="26"/>
      <c r="H137" s="52"/>
      <c r="I137" s="26"/>
      <c r="J137" s="26"/>
      <c r="K137" s="26"/>
      <c r="L137" s="26"/>
      <c r="M137" s="26"/>
      <c r="N137" s="26"/>
      <c r="O137" s="26"/>
      <c r="P137" s="50"/>
      <c r="Q137" s="26"/>
      <c r="R137" s="26"/>
      <c r="S137" s="26"/>
      <c r="T137" s="26"/>
      <c r="U137" s="26"/>
      <c r="V137" s="26"/>
      <c r="W137" s="26"/>
    </row>
    <row r="138" spans="6:23" ht="15.75">
      <c r="F138" s="26"/>
      <c r="G138" s="26"/>
      <c r="H138" s="52"/>
      <c r="I138" s="26"/>
      <c r="J138" s="26"/>
      <c r="K138" s="26"/>
      <c r="L138" s="26"/>
      <c r="M138" s="26"/>
      <c r="N138" s="26"/>
      <c r="O138" s="26"/>
      <c r="P138" s="50"/>
      <c r="Q138" s="26"/>
      <c r="R138" s="26"/>
      <c r="S138" s="26"/>
      <c r="T138" s="26"/>
      <c r="U138" s="26"/>
      <c r="V138" s="26"/>
      <c r="W138" s="26"/>
    </row>
    <row r="139" spans="6:23" ht="15.75">
      <c r="F139" s="26"/>
      <c r="G139" s="26"/>
      <c r="H139" s="52"/>
      <c r="I139" s="26"/>
      <c r="J139" s="26"/>
      <c r="K139" s="26"/>
      <c r="L139" s="26"/>
      <c r="M139" s="26"/>
      <c r="N139" s="26"/>
      <c r="O139" s="26"/>
      <c r="P139" s="50"/>
      <c r="Q139" s="26"/>
      <c r="R139" s="26"/>
      <c r="S139" s="26"/>
      <c r="T139" s="26"/>
      <c r="U139" s="26"/>
      <c r="V139" s="26"/>
      <c r="W139" s="26"/>
    </row>
    <row r="140" spans="6:23" ht="15.75">
      <c r="F140" s="26"/>
      <c r="G140" s="26"/>
      <c r="H140" s="52"/>
      <c r="I140" s="26"/>
      <c r="J140" s="26"/>
      <c r="K140" s="26"/>
      <c r="L140" s="26"/>
      <c r="M140" s="26"/>
      <c r="N140" s="26"/>
      <c r="O140" s="26"/>
      <c r="P140" s="50"/>
      <c r="Q140" s="26"/>
      <c r="R140" s="26"/>
      <c r="S140" s="26"/>
      <c r="T140" s="26"/>
      <c r="U140" s="26"/>
      <c r="V140" s="26"/>
      <c r="W140" s="26"/>
    </row>
    <row r="141" spans="6:23" ht="15.75">
      <c r="F141" s="26"/>
      <c r="G141" s="26"/>
      <c r="H141" s="52"/>
      <c r="I141" s="26"/>
      <c r="J141" s="26"/>
      <c r="K141" s="26"/>
      <c r="L141" s="26"/>
      <c r="M141" s="26"/>
      <c r="N141" s="26"/>
      <c r="O141" s="26"/>
      <c r="P141" s="50"/>
      <c r="Q141" s="26"/>
      <c r="R141" s="26"/>
      <c r="S141" s="26"/>
      <c r="T141" s="26"/>
      <c r="U141" s="26"/>
      <c r="V141" s="26"/>
      <c r="W141" s="26"/>
    </row>
    <row r="142" spans="6:23" ht="15.75">
      <c r="F142" s="26"/>
      <c r="G142" s="26"/>
      <c r="H142" s="52"/>
      <c r="I142" s="26"/>
      <c r="J142" s="26"/>
      <c r="K142" s="26"/>
      <c r="L142" s="26"/>
      <c r="M142" s="26"/>
      <c r="N142" s="26"/>
      <c r="O142" s="26"/>
      <c r="P142" s="50"/>
      <c r="Q142" s="26"/>
      <c r="R142" s="26"/>
      <c r="S142" s="26"/>
      <c r="T142" s="26"/>
      <c r="U142" s="26"/>
      <c r="V142" s="26"/>
      <c r="W142" s="26"/>
    </row>
    <row r="143" spans="6:23" ht="15.75">
      <c r="F143" s="26"/>
      <c r="G143" s="26"/>
      <c r="H143" s="52"/>
      <c r="I143" s="26"/>
      <c r="J143" s="26"/>
      <c r="K143" s="26"/>
      <c r="L143" s="26"/>
      <c r="M143" s="26"/>
      <c r="N143" s="26"/>
      <c r="O143" s="26"/>
      <c r="P143" s="50"/>
      <c r="Q143" s="26"/>
      <c r="R143" s="26"/>
      <c r="S143" s="26"/>
      <c r="T143" s="26"/>
      <c r="U143" s="26"/>
      <c r="V143" s="26"/>
      <c r="W143" s="26"/>
    </row>
    <row r="144" spans="6:23" ht="15.75">
      <c r="F144" s="26"/>
      <c r="G144" s="26"/>
      <c r="H144" s="52"/>
      <c r="I144" s="26"/>
      <c r="J144" s="26"/>
      <c r="K144" s="26"/>
      <c r="L144" s="26"/>
      <c r="M144" s="26"/>
      <c r="N144" s="26"/>
      <c r="O144" s="26"/>
      <c r="P144" s="50"/>
      <c r="Q144" s="26"/>
      <c r="R144" s="26"/>
      <c r="S144" s="26"/>
      <c r="T144" s="26"/>
      <c r="U144" s="26"/>
      <c r="V144" s="26"/>
      <c r="W144" s="26"/>
    </row>
    <row r="145" spans="6:23" ht="15.75">
      <c r="F145" s="26"/>
      <c r="G145" s="26"/>
      <c r="H145" s="52"/>
      <c r="I145" s="26"/>
      <c r="J145" s="26"/>
      <c r="K145" s="26"/>
      <c r="L145" s="26"/>
      <c r="M145" s="26"/>
      <c r="N145" s="26"/>
      <c r="O145" s="26"/>
      <c r="P145" s="50"/>
      <c r="Q145" s="26"/>
      <c r="R145" s="26"/>
      <c r="S145" s="26"/>
      <c r="T145" s="26"/>
      <c r="U145" s="26"/>
      <c r="V145" s="26"/>
      <c r="W145" s="26"/>
    </row>
    <row r="146" spans="6:23" ht="15.75">
      <c r="F146" s="26"/>
      <c r="G146" s="26"/>
      <c r="H146" s="52"/>
      <c r="I146" s="26"/>
      <c r="J146" s="26"/>
      <c r="K146" s="26"/>
      <c r="L146" s="26"/>
      <c r="M146" s="26"/>
      <c r="N146" s="26"/>
      <c r="O146" s="26"/>
      <c r="P146" s="50"/>
      <c r="Q146" s="26"/>
      <c r="R146" s="26"/>
      <c r="S146" s="26"/>
      <c r="T146" s="26"/>
      <c r="U146" s="26"/>
      <c r="V146" s="26"/>
      <c r="W146" s="26"/>
    </row>
    <row r="147" spans="6:23" ht="15.75">
      <c r="F147" s="26"/>
      <c r="G147" s="26"/>
      <c r="H147" s="52"/>
      <c r="I147" s="26"/>
      <c r="J147" s="26"/>
      <c r="K147" s="26"/>
      <c r="L147" s="26"/>
      <c r="M147" s="26"/>
      <c r="N147" s="26"/>
      <c r="O147" s="26"/>
      <c r="P147" s="50"/>
      <c r="Q147" s="26"/>
      <c r="R147" s="26"/>
      <c r="S147" s="26"/>
      <c r="T147" s="26"/>
      <c r="U147" s="26"/>
      <c r="V147" s="26"/>
      <c r="W147" s="26"/>
    </row>
    <row r="148" spans="6:23" ht="15.75">
      <c r="F148" s="26"/>
      <c r="G148" s="26"/>
      <c r="H148" s="52"/>
      <c r="I148" s="26"/>
      <c r="J148" s="26"/>
      <c r="K148" s="26"/>
      <c r="L148" s="26"/>
      <c r="M148" s="26"/>
      <c r="N148" s="26"/>
      <c r="O148" s="26"/>
      <c r="P148" s="50"/>
      <c r="Q148" s="26"/>
      <c r="R148" s="26"/>
      <c r="S148" s="26"/>
      <c r="T148" s="26"/>
      <c r="U148" s="26"/>
      <c r="V148" s="26"/>
      <c r="W148" s="26"/>
    </row>
    <row r="149" spans="6:23" ht="15.75">
      <c r="F149" s="26"/>
      <c r="G149" s="26"/>
      <c r="H149" s="52"/>
      <c r="I149" s="26"/>
      <c r="J149" s="26"/>
      <c r="K149" s="26"/>
      <c r="L149" s="26"/>
      <c r="M149" s="26"/>
      <c r="N149" s="26"/>
      <c r="O149" s="26"/>
      <c r="P149" s="50"/>
      <c r="Q149" s="26"/>
      <c r="R149" s="26"/>
      <c r="S149" s="26"/>
      <c r="T149" s="26"/>
      <c r="U149" s="26"/>
      <c r="V149" s="26"/>
      <c r="W149" s="26"/>
    </row>
    <row r="150" spans="6:23" ht="15.75">
      <c r="F150" s="26"/>
      <c r="G150" s="26"/>
      <c r="H150" s="52"/>
      <c r="I150" s="26"/>
      <c r="J150" s="26"/>
      <c r="K150" s="26"/>
      <c r="L150" s="26"/>
      <c r="M150" s="26"/>
      <c r="N150" s="26"/>
      <c r="O150" s="26"/>
      <c r="P150" s="50"/>
      <c r="Q150" s="26"/>
      <c r="R150" s="26"/>
      <c r="S150" s="26"/>
      <c r="T150" s="26"/>
      <c r="U150" s="26"/>
      <c r="V150" s="26"/>
      <c r="W150" s="26"/>
    </row>
    <row r="151" spans="6:23" ht="15.75">
      <c r="F151" s="26"/>
      <c r="G151" s="26"/>
      <c r="H151" s="52"/>
      <c r="I151" s="26"/>
      <c r="J151" s="26"/>
      <c r="K151" s="26"/>
      <c r="L151" s="26"/>
      <c r="M151" s="26"/>
      <c r="N151" s="26"/>
      <c r="O151" s="26"/>
      <c r="P151" s="50"/>
      <c r="Q151" s="26"/>
      <c r="R151" s="26"/>
      <c r="S151" s="26"/>
      <c r="T151" s="26"/>
      <c r="U151" s="26"/>
      <c r="V151" s="26"/>
      <c r="W151" s="26"/>
    </row>
    <row r="152" spans="6:23" ht="15.75">
      <c r="F152" s="26"/>
      <c r="G152" s="26"/>
      <c r="H152" s="52"/>
      <c r="I152" s="26"/>
      <c r="J152" s="26"/>
      <c r="K152" s="26"/>
      <c r="L152" s="26"/>
      <c r="M152" s="26"/>
      <c r="N152" s="26"/>
      <c r="O152" s="26"/>
      <c r="P152" s="50"/>
      <c r="Q152" s="26"/>
      <c r="R152" s="26"/>
      <c r="S152" s="26"/>
      <c r="T152" s="26"/>
      <c r="U152" s="26"/>
      <c r="V152" s="26"/>
      <c r="W152" s="26"/>
    </row>
    <row r="153" spans="6:23" ht="15.75">
      <c r="F153" s="26"/>
      <c r="G153" s="26"/>
      <c r="H153" s="52"/>
      <c r="I153" s="26"/>
      <c r="J153" s="26"/>
      <c r="K153" s="26"/>
      <c r="L153" s="26"/>
      <c r="M153" s="26"/>
      <c r="N153" s="26"/>
      <c r="O153" s="26"/>
      <c r="P153" s="50"/>
      <c r="Q153" s="26"/>
      <c r="R153" s="26"/>
      <c r="S153" s="26"/>
      <c r="T153" s="26"/>
      <c r="U153" s="26"/>
      <c r="V153" s="26"/>
      <c r="W153" s="26"/>
    </row>
    <row r="154" spans="6:23" ht="15.75">
      <c r="F154" s="26"/>
      <c r="G154" s="26"/>
      <c r="H154" s="52"/>
      <c r="I154" s="26"/>
      <c r="J154" s="26"/>
      <c r="K154" s="26"/>
      <c r="L154" s="26"/>
      <c r="M154" s="26"/>
      <c r="N154" s="26"/>
      <c r="O154" s="26"/>
      <c r="P154" s="50"/>
      <c r="Q154" s="26"/>
      <c r="R154" s="26"/>
      <c r="S154" s="26"/>
      <c r="T154" s="26"/>
      <c r="U154" s="26"/>
      <c r="V154" s="26"/>
      <c r="W154" s="26"/>
    </row>
    <row r="155" spans="6:23" ht="15.75">
      <c r="F155" s="26"/>
      <c r="G155" s="26"/>
      <c r="H155" s="52"/>
      <c r="I155" s="26"/>
      <c r="J155" s="26"/>
      <c r="K155" s="26"/>
      <c r="L155" s="26"/>
      <c r="M155" s="26"/>
      <c r="N155" s="26"/>
      <c r="O155" s="26"/>
      <c r="P155" s="50"/>
      <c r="Q155" s="26"/>
      <c r="R155" s="26"/>
      <c r="S155" s="26"/>
      <c r="T155" s="26"/>
      <c r="U155" s="26"/>
      <c r="V155" s="26"/>
      <c r="W155" s="26"/>
    </row>
    <row r="156" spans="6:23" ht="15.75">
      <c r="F156" s="26"/>
      <c r="G156" s="26"/>
      <c r="H156" s="52"/>
      <c r="I156" s="26"/>
      <c r="J156" s="26"/>
      <c r="K156" s="26"/>
      <c r="L156" s="26"/>
      <c r="M156" s="26"/>
      <c r="N156" s="26"/>
      <c r="O156" s="26"/>
      <c r="P156" s="50"/>
      <c r="Q156" s="26"/>
      <c r="R156" s="26"/>
      <c r="S156" s="26"/>
      <c r="T156" s="26"/>
      <c r="U156" s="26"/>
      <c r="V156" s="26"/>
      <c r="W156" s="26"/>
    </row>
    <row r="157" spans="6:23" ht="15.75">
      <c r="F157" s="26"/>
      <c r="G157" s="26"/>
      <c r="H157" s="52"/>
      <c r="I157" s="26"/>
      <c r="J157" s="26"/>
      <c r="K157" s="26"/>
      <c r="L157" s="26"/>
      <c r="M157" s="26"/>
      <c r="N157" s="26"/>
      <c r="O157" s="26"/>
      <c r="P157" s="50"/>
      <c r="Q157" s="26"/>
      <c r="R157" s="26"/>
      <c r="S157" s="26"/>
      <c r="T157" s="26"/>
      <c r="U157" s="26"/>
      <c r="V157" s="26"/>
      <c r="W157" s="26"/>
    </row>
    <row r="158" spans="6:23" ht="15.75">
      <c r="F158" s="26"/>
      <c r="G158" s="26"/>
      <c r="H158" s="52"/>
      <c r="I158" s="26"/>
      <c r="J158" s="26"/>
      <c r="K158" s="26"/>
      <c r="L158" s="26"/>
      <c r="M158" s="26"/>
      <c r="N158" s="26"/>
      <c r="O158" s="26"/>
      <c r="P158" s="50"/>
      <c r="Q158" s="26"/>
      <c r="R158" s="26"/>
      <c r="S158" s="26"/>
      <c r="T158" s="26"/>
      <c r="U158" s="26"/>
      <c r="V158" s="26"/>
      <c r="W158" s="26"/>
    </row>
    <row r="159" spans="6:23" ht="15.75">
      <c r="F159" s="26"/>
      <c r="G159" s="26"/>
      <c r="H159" s="52"/>
      <c r="I159" s="26"/>
      <c r="J159" s="26"/>
      <c r="K159" s="26"/>
      <c r="L159" s="26"/>
      <c r="M159" s="26"/>
      <c r="N159" s="26"/>
      <c r="O159" s="26"/>
      <c r="P159" s="50"/>
      <c r="Q159" s="26"/>
      <c r="R159" s="26"/>
      <c r="S159" s="26"/>
      <c r="T159" s="26"/>
      <c r="U159" s="26"/>
      <c r="V159" s="26"/>
      <c r="W159" s="26"/>
    </row>
    <row r="160" spans="6:23" ht="15.75">
      <c r="F160" s="26"/>
      <c r="G160" s="26"/>
      <c r="H160" s="52"/>
      <c r="I160" s="26"/>
      <c r="J160" s="26"/>
      <c r="K160" s="26"/>
      <c r="L160" s="26"/>
      <c r="M160" s="26"/>
      <c r="N160" s="26"/>
      <c r="O160" s="26"/>
      <c r="P160" s="50"/>
      <c r="Q160" s="26"/>
      <c r="R160" s="26"/>
      <c r="S160" s="26"/>
      <c r="T160" s="26"/>
      <c r="U160" s="26"/>
      <c r="V160" s="26"/>
      <c r="W160" s="26"/>
    </row>
    <row r="161" spans="6:23" ht="15.75">
      <c r="F161" s="26"/>
      <c r="G161" s="26"/>
      <c r="H161" s="52"/>
      <c r="I161" s="26"/>
      <c r="J161" s="26"/>
      <c r="K161" s="26"/>
      <c r="L161" s="26"/>
      <c r="M161" s="26"/>
      <c r="N161" s="26"/>
      <c r="O161" s="26"/>
      <c r="P161" s="50"/>
      <c r="Q161" s="26"/>
      <c r="R161" s="26"/>
      <c r="S161" s="26"/>
      <c r="T161" s="26"/>
      <c r="U161" s="26"/>
      <c r="V161" s="26"/>
      <c r="W161" s="26"/>
    </row>
    <row r="162" spans="6:23" ht="15.75">
      <c r="F162" s="26"/>
      <c r="G162" s="26"/>
      <c r="H162" s="52"/>
      <c r="I162" s="26"/>
      <c r="J162" s="26"/>
      <c r="K162" s="26"/>
      <c r="L162" s="26"/>
      <c r="M162" s="26"/>
      <c r="N162" s="26"/>
      <c r="O162" s="26"/>
      <c r="P162" s="50"/>
      <c r="Q162" s="26"/>
      <c r="R162" s="26"/>
      <c r="S162" s="26"/>
      <c r="T162" s="26"/>
      <c r="U162" s="26"/>
      <c r="V162" s="26"/>
      <c r="W162" s="26"/>
    </row>
    <row r="163" spans="6:23" ht="15.75">
      <c r="F163" s="26"/>
      <c r="G163" s="26"/>
      <c r="H163" s="52"/>
      <c r="I163" s="26"/>
      <c r="J163" s="26"/>
      <c r="K163" s="26"/>
      <c r="L163" s="26"/>
      <c r="M163" s="26"/>
      <c r="N163" s="26"/>
      <c r="O163" s="26"/>
      <c r="P163" s="50"/>
      <c r="Q163" s="26"/>
      <c r="R163" s="26"/>
      <c r="S163" s="26"/>
      <c r="T163" s="26"/>
      <c r="U163" s="26"/>
      <c r="V163" s="26"/>
      <c r="W163" s="26"/>
    </row>
    <row r="164" spans="6:23" ht="15.75">
      <c r="F164" s="26"/>
      <c r="G164" s="26"/>
      <c r="H164" s="52"/>
      <c r="I164" s="26"/>
      <c r="J164" s="26"/>
      <c r="K164" s="26"/>
      <c r="L164" s="26"/>
      <c r="M164" s="26"/>
      <c r="N164" s="26"/>
      <c r="O164" s="26"/>
      <c r="P164" s="50"/>
      <c r="Q164" s="26"/>
      <c r="R164" s="26"/>
      <c r="S164" s="26"/>
      <c r="T164" s="26"/>
      <c r="U164" s="26"/>
      <c r="V164" s="26"/>
      <c r="W164" s="26"/>
    </row>
    <row r="165" spans="6:23" ht="15.75">
      <c r="F165" s="26"/>
      <c r="G165" s="26"/>
      <c r="H165" s="52"/>
      <c r="I165" s="26"/>
      <c r="J165" s="26"/>
      <c r="K165" s="26"/>
      <c r="L165" s="26"/>
      <c r="M165" s="26"/>
      <c r="N165" s="26"/>
      <c r="O165" s="26"/>
      <c r="P165" s="50"/>
      <c r="Q165" s="26"/>
      <c r="R165" s="26"/>
      <c r="S165" s="26"/>
      <c r="T165" s="26"/>
      <c r="U165" s="26"/>
      <c r="V165" s="26"/>
      <c r="W165" s="26"/>
    </row>
    <row r="166" spans="6:23" ht="15.75">
      <c r="F166" s="26"/>
      <c r="G166" s="26"/>
      <c r="H166" s="52"/>
      <c r="I166" s="26"/>
      <c r="J166" s="26"/>
      <c r="K166" s="26"/>
      <c r="L166" s="26"/>
      <c r="M166" s="26"/>
      <c r="N166" s="26"/>
      <c r="O166" s="26"/>
      <c r="P166" s="50"/>
      <c r="Q166" s="26"/>
      <c r="R166" s="26"/>
      <c r="S166" s="26"/>
      <c r="T166" s="26"/>
      <c r="U166" s="26"/>
      <c r="V166" s="26"/>
      <c r="W166" s="26"/>
    </row>
    <row r="167" spans="6:23" ht="15.75">
      <c r="F167" s="26"/>
      <c r="G167" s="26"/>
      <c r="H167" s="52"/>
      <c r="I167" s="26"/>
      <c r="J167" s="26"/>
      <c r="K167" s="26"/>
      <c r="L167" s="26"/>
      <c r="M167" s="26"/>
      <c r="N167" s="26"/>
      <c r="O167" s="26"/>
      <c r="P167" s="50"/>
      <c r="Q167" s="26"/>
      <c r="R167" s="26"/>
      <c r="S167" s="26"/>
      <c r="T167" s="26"/>
      <c r="U167" s="26"/>
      <c r="V167" s="26"/>
      <c r="W167" s="26"/>
    </row>
    <row r="168" spans="6:23" ht="15.75">
      <c r="F168" s="26"/>
      <c r="G168" s="26"/>
      <c r="H168" s="52"/>
      <c r="I168" s="26"/>
      <c r="J168" s="26"/>
      <c r="K168" s="26"/>
      <c r="L168" s="26"/>
      <c r="M168" s="26"/>
      <c r="N168" s="26"/>
      <c r="O168" s="26"/>
      <c r="P168" s="50"/>
      <c r="Q168" s="26"/>
      <c r="R168" s="26"/>
      <c r="S168" s="26"/>
      <c r="T168" s="26"/>
      <c r="U168" s="26"/>
      <c r="V168" s="26"/>
      <c r="W168" s="26"/>
    </row>
    <row r="169" spans="6:23" ht="15.75">
      <c r="F169" s="26"/>
      <c r="G169" s="26"/>
      <c r="H169" s="52"/>
      <c r="I169" s="26"/>
      <c r="J169" s="26"/>
      <c r="K169" s="26"/>
      <c r="L169" s="26"/>
      <c r="M169" s="26"/>
      <c r="N169" s="26"/>
      <c r="O169" s="26"/>
      <c r="P169" s="50"/>
      <c r="Q169" s="26"/>
      <c r="R169" s="26"/>
      <c r="S169" s="26"/>
      <c r="T169" s="26"/>
      <c r="U169" s="26"/>
      <c r="V169" s="26"/>
      <c r="W169" s="26"/>
    </row>
    <row r="170" spans="6:23" ht="15.75">
      <c r="F170" s="26"/>
      <c r="G170" s="26"/>
      <c r="H170" s="52"/>
      <c r="I170" s="26"/>
      <c r="J170" s="26"/>
      <c r="K170" s="26"/>
      <c r="L170" s="26"/>
      <c r="M170" s="26"/>
      <c r="N170" s="26"/>
      <c r="O170" s="26"/>
      <c r="P170" s="50"/>
      <c r="Q170" s="26"/>
      <c r="R170" s="26"/>
      <c r="S170" s="26"/>
      <c r="T170" s="26"/>
      <c r="U170" s="26"/>
      <c r="V170" s="26"/>
      <c r="W170" s="26"/>
    </row>
    <row r="171" spans="6:23" ht="15.75">
      <c r="F171" s="26"/>
      <c r="G171" s="26"/>
      <c r="H171" s="52"/>
      <c r="I171" s="26"/>
      <c r="J171" s="26"/>
      <c r="K171" s="26"/>
      <c r="L171" s="26"/>
      <c r="M171" s="26"/>
      <c r="N171" s="26"/>
      <c r="O171" s="26"/>
      <c r="P171" s="50"/>
      <c r="Q171" s="26"/>
      <c r="R171" s="26"/>
      <c r="S171" s="26"/>
      <c r="T171" s="26"/>
      <c r="U171" s="26"/>
      <c r="V171" s="26"/>
      <c r="W171" s="26"/>
    </row>
    <row r="172" spans="6:23" ht="15.75">
      <c r="F172" s="26"/>
      <c r="G172" s="26"/>
      <c r="H172" s="52"/>
      <c r="I172" s="26"/>
      <c r="J172" s="26"/>
      <c r="K172" s="26"/>
      <c r="L172" s="26"/>
      <c r="M172" s="26"/>
      <c r="N172" s="26"/>
      <c r="O172" s="26"/>
      <c r="P172" s="50"/>
      <c r="Q172" s="26"/>
      <c r="R172" s="26"/>
      <c r="S172" s="26"/>
      <c r="T172" s="26"/>
      <c r="U172" s="26"/>
      <c r="V172" s="26"/>
      <c r="W172" s="26"/>
    </row>
    <row r="173" spans="6:23" ht="15.75">
      <c r="F173" s="26"/>
      <c r="G173" s="26"/>
      <c r="H173" s="52"/>
      <c r="I173" s="26"/>
      <c r="J173" s="26"/>
      <c r="K173" s="26"/>
      <c r="L173" s="26"/>
      <c r="M173" s="26"/>
      <c r="N173" s="26"/>
      <c r="O173" s="26"/>
      <c r="P173" s="50"/>
      <c r="Q173" s="26"/>
      <c r="R173" s="26"/>
      <c r="S173" s="26"/>
      <c r="T173" s="26"/>
      <c r="U173" s="26"/>
      <c r="V173" s="26"/>
      <c r="W173" s="26"/>
    </row>
    <row r="174" spans="6:23" ht="15.75">
      <c r="F174" s="26"/>
      <c r="G174" s="26"/>
      <c r="H174" s="52"/>
      <c r="I174" s="26"/>
      <c r="J174" s="26"/>
      <c r="K174" s="26"/>
      <c r="L174" s="26"/>
      <c r="M174" s="26"/>
      <c r="N174" s="26"/>
      <c r="O174" s="26"/>
      <c r="P174" s="50"/>
      <c r="Q174" s="26"/>
      <c r="R174" s="26"/>
      <c r="S174" s="26"/>
      <c r="T174" s="26"/>
      <c r="U174" s="26"/>
      <c r="V174" s="26"/>
      <c r="W174" s="26"/>
    </row>
    <row r="175" spans="6:23" ht="15.75">
      <c r="F175" s="26"/>
      <c r="G175" s="26"/>
      <c r="H175" s="52"/>
      <c r="I175" s="26"/>
      <c r="J175" s="26"/>
      <c r="K175" s="26"/>
      <c r="L175" s="26"/>
      <c r="M175" s="26"/>
      <c r="N175" s="26"/>
      <c r="O175" s="26"/>
      <c r="P175" s="50"/>
      <c r="Q175" s="26"/>
      <c r="R175" s="26"/>
      <c r="S175" s="26"/>
      <c r="T175" s="26"/>
      <c r="U175" s="26"/>
      <c r="V175" s="26"/>
      <c r="W175" s="26"/>
    </row>
    <row r="176" spans="6:23" ht="15.75">
      <c r="F176" s="26"/>
      <c r="G176" s="26"/>
      <c r="H176" s="52"/>
      <c r="I176" s="26"/>
      <c r="J176" s="26"/>
      <c r="K176" s="26"/>
      <c r="L176" s="26"/>
      <c r="M176" s="26"/>
      <c r="N176" s="26"/>
      <c r="O176" s="26"/>
      <c r="P176" s="50"/>
      <c r="Q176" s="26"/>
      <c r="R176" s="26"/>
      <c r="S176" s="26"/>
      <c r="T176" s="26"/>
      <c r="U176" s="26"/>
      <c r="V176" s="26"/>
      <c r="W176" s="26"/>
    </row>
    <row r="177" spans="6:23" ht="15.75">
      <c r="F177" s="26"/>
      <c r="G177" s="26"/>
      <c r="H177" s="52"/>
      <c r="I177" s="26"/>
      <c r="J177" s="26"/>
      <c r="K177" s="26"/>
      <c r="L177" s="26"/>
      <c r="M177" s="26"/>
      <c r="N177" s="26"/>
      <c r="O177" s="26"/>
      <c r="P177" s="50"/>
      <c r="Q177" s="26"/>
      <c r="R177" s="26"/>
      <c r="S177" s="26"/>
      <c r="T177" s="26"/>
      <c r="U177" s="26"/>
      <c r="V177" s="26"/>
      <c r="W177" s="26"/>
    </row>
  </sheetData>
  <sheetProtection/>
  <autoFilter ref="A2:V37"/>
  <mergeCells count="22">
    <mergeCell ref="A58:V58"/>
    <mergeCell ref="A59:V59"/>
    <mergeCell ref="A60:V60"/>
    <mergeCell ref="A61:V61"/>
    <mergeCell ref="A62:V62"/>
    <mergeCell ref="A53:V53"/>
    <mergeCell ref="A54:V54"/>
    <mergeCell ref="A55:V55"/>
    <mergeCell ref="A56:V56"/>
    <mergeCell ref="A57:V57"/>
    <mergeCell ref="A48:V48"/>
    <mergeCell ref="A49:V49"/>
    <mergeCell ref="A50:V50"/>
    <mergeCell ref="A51:V51"/>
    <mergeCell ref="A52:V52"/>
    <mergeCell ref="A43:V43"/>
    <mergeCell ref="A44:V44"/>
    <mergeCell ref="A45:V45"/>
    <mergeCell ref="A1:V1"/>
    <mergeCell ref="A40:V40"/>
    <mergeCell ref="A41:V41"/>
    <mergeCell ref="A42:V42"/>
  </mergeCells>
  <printOptions/>
  <pageMargins left="0.75" right="0.75" top="1" bottom="1" header="0.5" footer="0.5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74"/>
  <sheetViews>
    <sheetView showGridLines="0" view="pageBreakPreview" zoomScale="115" zoomScaleNormal="106" zoomScaleSheetLayoutView="115" zoomScalePageLayoutView="0" workbookViewId="0" topLeftCell="A1">
      <selection activeCell="P3" sqref="P3"/>
    </sheetView>
  </sheetViews>
  <sheetFormatPr defaultColWidth="8.88671875" defaultRowHeight="15"/>
  <cols>
    <col min="1" max="1" width="2.88671875" style="3" customWidth="1"/>
    <col min="2" max="2" width="5.6640625" style="3" customWidth="1"/>
    <col min="3" max="3" width="7.4453125" style="3" customWidth="1"/>
    <col min="4" max="5" width="8.3359375" style="3" customWidth="1"/>
    <col min="6" max="6" width="15.5546875" style="3" customWidth="1"/>
    <col min="7" max="7" width="20.77734375" style="3" customWidth="1"/>
    <col min="8" max="8" width="4.5546875" style="3" customWidth="1"/>
    <col min="9" max="9" width="7.21484375" style="3" customWidth="1"/>
    <col min="10" max="10" width="14.99609375" style="3" customWidth="1"/>
    <col min="11" max="11" width="8.3359375" style="71" customWidth="1"/>
    <col min="12" max="12" width="4.3359375" style="3" customWidth="1"/>
    <col min="13" max="13" width="8.88671875" style="3" customWidth="1"/>
    <col min="14" max="14" width="16.88671875" style="3" customWidth="1"/>
    <col min="15" max="15" width="5.10546875" style="3" customWidth="1"/>
    <col min="16" max="16" width="16.99609375" style="3" customWidth="1"/>
    <col min="17" max="17" width="5.21484375" style="3" customWidth="1"/>
    <col min="18" max="18" width="16.10546875" style="3" customWidth="1"/>
    <col min="19" max="19" width="9.10546875" style="5" customWidth="1"/>
    <col min="20" max="20" width="13.21484375" style="5" customWidth="1"/>
    <col min="21" max="21" width="11.5546875" style="5" customWidth="1"/>
    <col min="22" max="22" width="8.5546875" style="5" customWidth="1"/>
    <col min="23" max="23" width="8.21484375" style="5" customWidth="1"/>
    <col min="24" max="16384" width="8.88671875" style="3" customWidth="1"/>
  </cols>
  <sheetData>
    <row r="1" spans="1:22" ht="23.25">
      <c r="A1" s="123" t="s">
        <v>1255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  <c r="U1" s="123"/>
      <c r="V1" s="123"/>
    </row>
    <row r="2" spans="1:23" s="75" customFormat="1" ht="15.75">
      <c r="A2" s="72" t="s">
        <v>0</v>
      </c>
      <c r="B2" s="72" t="s">
        <v>1</v>
      </c>
      <c r="C2" s="72" t="s">
        <v>2</v>
      </c>
      <c r="D2" s="72" t="s">
        <v>3</v>
      </c>
      <c r="E2" s="72" t="s">
        <v>4</v>
      </c>
      <c r="F2" s="72" t="s">
        <v>5</v>
      </c>
      <c r="G2" s="72" t="s">
        <v>6</v>
      </c>
      <c r="H2" s="72" t="s">
        <v>7</v>
      </c>
      <c r="I2" s="72" t="s">
        <v>8</v>
      </c>
      <c r="J2" s="72" t="s">
        <v>9</v>
      </c>
      <c r="K2" s="73" t="s">
        <v>10</v>
      </c>
      <c r="L2" s="72" t="s">
        <v>11</v>
      </c>
      <c r="M2" s="72" t="s">
        <v>12</v>
      </c>
      <c r="N2" s="72" t="s">
        <v>13</v>
      </c>
      <c r="O2" s="72" t="s">
        <v>14</v>
      </c>
      <c r="P2" s="72" t="s">
        <v>15</v>
      </c>
      <c r="Q2" s="72" t="s">
        <v>16</v>
      </c>
      <c r="R2" s="72" t="s">
        <v>17</v>
      </c>
      <c r="S2" s="72" t="s">
        <v>18</v>
      </c>
      <c r="T2" s="72" t="s">
        <v>19</v>
      </c>
      <c r="U2" s="72" t="s">
        <v>20</v>
      </c>
      <c r="V2" s="72" t="s">
        <v>21</v>
      </c>
      <c r="W2" s="74"/>
    </row>
    <row r="3" spans="1:23" ht="33.75">
      <c r="A3" s="46">
        <v>1</v>
      </c>
      <c r="B3" s="46">
        <v>153362</v>
      </c>
      <c r="C3" s="46" t="s">
        <v>22</v>
      </c>
      <c r="D3" s="46" t="s">
        <v>23</v>
      </c>
      <c r="E3" s="46" t="s">
        <v>24</v>
      </c>
      <c r="F3" s="46" t="s">
        <v>25</v>
      </c>
      <c r="G3" s="46" t="s">
        <v>26</v>
      </c>
      <c r="H3" s="46" t="s">
        <v>27</v>
      </c>
      <c r="I3" s="46" t="s">
        <v>28</v>
      </c>
      <c r="J3" s="46" t="s">
        <v>29</v>
      </c>
      <c r="K3" s="68" t="s">
        <v>30</v>
      </c>
      <c r="L3" s="46">
        <v>40</v>
      </c>
      <c r="M3" s="46" t="s">
        <v>31</v>
      </c>
      <c r="N3" s="46" t="s">
        <v>32</v>
      </c>
      <c r="O3" s="46">
        <v>0</v>
      </c>
      <c r="P3" s="46" t="s">
        <v>33</v>
      </c>
      <c r="Q3" s="46">
        <v>29.668</v>
      </c>
      <c r="R3" s="46" t="s">
        <v>34</v>
      </c>
      <c r="S3" s="11"/>
      <c r="T3" s="11"/>
      <c r="U3" s="10" t="s">
        <v>35</v>
      </c>
      <c r="V3" s="11"/>
      <c r="W3" s="65"/>
    </row>
    <row r="4" spans="1:23" ht="15">
      <c r="A4" s="46">
        <f>1+A3</f>
        <v>2</v>
      </c>
      <c r="B4" s="46">
        <v>112478</v>
      </c>
      <c r="C4" s="46" t="s">
        <v>22</v>
      </c>
      <c r="D4" s="46" t="s">
        <v>36</v>
      </c>
      <c r="E4" s="46" t="s">
        <v>44</v>
      </c>
      <c r="F4" s="46" t="s">
        <v>45</v>
      </c>
      <c r="G4" s="46" t="s">
        <v>46</v>
      </c>
      <c r="H4" s="46" t="s">
        <v>47</v>
      </c>
      <c r="I4" s="46" t="s">
        <v>28</v>
      </c>
      <c r="J4" s="46" t="s">
        <v>40</v>
      </c>
      <c r="K4" s="68" t="s">
        <v>48</v>
      </c>
      <c r="L4" s="46">
        <v>46</v>
      </c>
      <c r="M4" s="46" t="s">
        <v>31</v>
      </c>
      <c r="N4" s="46" t="s">
        <v>49</v>
      </c>
      <c r="O4" s="46">
        <v>0.595</v>
      </c>
      <c r="P4" s="46" t="s">
        <v>50</v>
      </c>
      <c r="Q4" s="46">
        <v>31.579</v>
      </c>
      <c r="R4" s="46" t="s">
        <v>51</v>
      </c>
      <c r="S4" s="10" t="s">
        <v>52</v>
      </c>
      <c r="T4" s="11"/>
      <c r="U4" s="11"/>
      <c r="V4" s="11"/>
      <c r="W4" s="65"/>
    </row>
    <row r="5" spans="1:23" ht="15">
      <c r="A5" s="46">
        <f aca="true" t="shared" si="0" ref="A5:A67">1+A4</f>
        <v>3</v>
      </c>
      <c r="B5" s="46">
        <v>152800</v>
      </c>
      <c r="C5" s="46" t="s">
        <v>22</v>
      </c>
      <c r="D5" s="46" t="s">
        <v>23</v>
      </c>
      <c r="E5" s="46" t="s">
        <v>53</v>
      </c>
      <c r="F5" s="46" t="s">
        <v>54</v>
      </c>
      <c r="G5" s="46" t="s">
        <v>55</v>
      </c>
      <c r="H5" s="46" t="s">
        <v>27</v>
      </c>
      <c r="I5" s="46" t="s">
        <v>28</v>
      </c>
      <c r="J5" s="46" t="s">
        <v>56</v>
      </c>
      <c r="K5" s="68" t="s">
        <v>57</v>
      </c>
      <c r="L5" s="46">
        <v>55</v>
      </c>
      <c r="M5" s="46" t="s">
        <v>31</v>
      </c>
      <c r="N5" s="46" t="s">
        <v>58</v>
      </c>
      <c r="O5" s="46">
        <v>5.537</v>
      </c>
      <c r="P5" s="46" t="s">
        <v>59</v>
      </c>
      <c r="Q5" s="46">
        <v>36.176</v>
      </c>
      <c r="R5" s="46" t="s">
        <v>60</v>
      </c>
      <c r="S5" s="11"/>
      <c r="T5" s="11"/>
      <c r="U5" s="11"/>
      <c r="V5" s="11"/>
      <c r="W5" s="65"/>
    </row>
    <row r="6" spans="1:23" ht="15">
      <c r="A6" s="46">
        <f t="shared" si="0"/>
        <v>4</v>
      </c>
      <c r="B6" s="46">
        <v>132285</v>
      </c>
      <c r="C6" s="46" t="s">
        <v>22</v>
      </c>
      <c r="D6" s="46" t="s">
        <v>36</v>
      </c>
      <c r="E6" s="46" t="s">
        <v>61</v>
      </c>
      <c r="F6" s="46" t="s">
        <v>62</v>
      </c>
      <c r="G6" s="46" t="s">
        <v>63</v>
      </c>
      <c r="H6" s="46" t="s">
        <v>47</v>
      </c>
      <c r="I6" s="46" t="s">
        <v>28</v>
      </c>
      <c r="J6" s="46" t="s">
        <v>40</v>
      </c>
      <c r="K6" s="69">
        <v>27098</v>
      </c>
      <c r="L6" s="46">
        <v>43</v>
      </c>
      <c r="M6" s="46" t="s">
        <v>31</v>
      </c>
      <c r="N6" s="46" t="s">
        <v>64</v>
      </c>
      <c r="O6" s="46">
        <v>0</v>
      </c>
      <c r="P6" s="46" t="s">
        <v>33</v>
      </c>
      <c r="Q6" s="46">
        <v>30.566</v>
      </c>
      <c r="R6" s="46" t="s">
        <v>64</v>
      </c>
      <c r="S6" s="11"/>
      <c r="T6" s="11"/>
      <c r="U6" s="11"/>
      <c r="V6" s="11"/>
      <c r="W6" s="65"/>
    </row>
    <row r="7" spans="1:23" ht="15">
      <c r="A7" s="46">
        <f t="shared" si="0"/>
        <v>5</v>
      </c>
      <c r="B7" s="46">
        <v>142996</v>
      </c>
      <c r="C7" s="46" t="s">
        <v>22</v>
      </c>
      <c r="D7" s="46" t="s">
        <v>36</v>
      </c>
      <c r="E7" s="46" t="s">
        <v>65</v>
      </c>
      <c r="F7" s="46" t="s">
        <v>66</v>
      </c>
      <c r="G7" s="46" t="s">
        <v>67</v>
      </c>
      <c r="H7" s="46" t="s">
        <v>47</v>
      </c>
      <c r="I7" s="46" t="s">
        <v>28</v>
      </c>
      <c r="J7" s="46" t="s">
        <v>56</v>
      </c>
      <c r="K7" s="69">
        <v>27760</v>
      </c>
      <c r="L7" s="46">
        <v>42</v>
      </c>
      <c r="M7" s="46" t="s">
        <v>31</v>
      </c>
      <c r="N7" s="46" t="s">
        <v>68</v>
      </c>
      <c r="O7" s="46">
        <v>0.981</v>
      </c>
      <c r="P7" s="46" t="s">
        <v>69</v>
      </c>
      <c r="Q7" s="46">
        <v>30.789</v>
      </c>
      <c r="R7" s="46" t="s">
        <v>70</v>
      </c>
      <c r="S7" s="11"/>
      <c r="T7" s="11"/>
      <c r="U7" s="11"/>
      <c r="V7" s="11"/>
      <c r="W7" s="65"/>
    </row>
    <row r="8" spans="1:23" ht="15">
      <c r="A8" s="46">
        <f t="shared" si="0"/>
        <v>6</v>
      </c>
      <c r="B8" s="46">
        <v>135101</v>
      </c>
      <c r="C8" s="46" t="s">
        <v>22</v>
      </c>
      <c r="D8" s="46" t="s">
        <v>36</v>
      </c>
      <c r="E8" s="46" t="s">
        <v>71</v>
      </c>
      <c r="F8" s="46" t="s">
        <v>72</v>
      </c>
      <c r="G8" s="46" t="s">
        <v>73</v>
      </c>
      <c r="H8" s="46" t="s">
        <v>27</v>
      </c>
      <c r="I8" s="46" t="s">
        <v>28</v>
      </c>
      <c r="J8" s="46" t="s">
        <v>56</v>
      </c>
      <c r="K8" s="69">
        <v>24655</v>
      </c>
      <c r="L8" s="46">
        <v>51</v>
      </c>
      <c r="M8" s="46" t="s">
        <v>31</v>
      </c>
      <c r="N8" s="46" t="s">
        <v>74</v>
      </c>
      <c r="O8" s="46">
        <v>1.592</v>
      </c>
      <c r="P8" s="46" t="s">
        <v>75</v>
      </c>
      <c r="Q8" s="46">
        <v>28.986</v>
      </c>
      <c r="R8" s="46" t="s">
        <v>76</v>
      </c>
      <c r="S8" s="11"/>
      <c r="T8" s="11"/>
      <c r="U8" s="11"/>
      <c r="V8" s="11"/>
      <c r="W8" s="65"/>
    </row>
    <row r="9" spans="1:23" ht="15">
      <c r="A9" s="46">
        <f t="shared" si="0"/>
        <v>7</v>
      </c>
      <c r="B9" s="46">
        <v>133547</v>
      </c>
      <c r="C9" s="46" t="s">
        <v>22</v>
      </c>
      <c r="D9" s="46" t="s">
        <v>23</v>
      </c>
      <c r="E9" s="46" t="s">
        <v>77</v>
      </c>
      <c r="F9" s="46" t="s">
        <v>78</v>
      </c>
      <c r="G9" s="46" t="s">
        <v>79</v>
      </c>
      <c r="H9" s="46" t="s">
        <v>47</v>
      </c>
      <c r="I9" s="67" t="s">
        <v>28</v>
      </c>
      <c r="J9" s="46" t="s">
        <v>29</v>
      </c>
      <c r="K9" s="69">
        <v>26943</v>
      </c>
      <c r="L9" s="46">
        <v>44</v>
      </c>
      <c r="M9" s="46" t="s">
        <v>31</v>
      </c>
      <c r="N9" s="46" t="s">
        <v>80</v>
      </c>
      <c r="O9" s="46">
        <v>0</v>
      </c>
      <c r="P9" s="46" t="s">
        <v>33</v>
      </c>
      <c r="Q9" s="46">
        <v>29.106</v>
      </c>
      <c r="R9" s="46" t="s">
        <v>81</v>
      </c>
      <c r="S9" s="11"/>
      <c r="T9" s="11"/>
      <c r="U9" s="11"/>
      <c r="V9" s="11"/>
      <c r="W9" s="65"/>
    </row>
    <row r="10" spans="1:23" ht="15">
      <c r="A10" s="46">
        <f t="shared" si="0"/>
        <v>8</v>
      </c>
      <c r="B10" s="46">
        <v>141743</v>
      </c>
      <c r="C10" s="46" t="s">
        <v>22</v>
      </c>
      <c r="D10" s="46" t="s">
        <v>23</v>
      </c>
      <c r="E10" s="46" t="s">
        <v>82</v>
      </c>
      <c r="F10" s="46" t="s">
        <v>83</v>
      </c>
      <c r="G10" s="46" t="s">
        <v>84</v>
      </c>
      <c r="H10" s="46" t="s">
        <v>47</v>
      </c>
      <c r="I10" s="46" t="s">
        <v>28</v>
      </c>
      <c r="J10" s="46" t="s">
        <v>56</v>
      </c>
      <c r="K10" s="68" t="s">
        <v>85</v>
      </c>
      <c r="L10" s="46">
        <v>44</v>
      </c>
      <c r="M10" s="46" t="s">
        <v>31</v>
      </c>
      <c r="N10" s="46" t="s">
        <v>86</v>
      </c>
      <c r="O10" s="46">
        <v>1.825</v>
      </c>
      <c r="P10" s="46" t="s">
        <v>87</v>
      </c>
      <c r="Q10" s="46">
        <v>34.365</v>
      </c>
      <c r="R10" s="46" t="s">
        <v>86</v>
      </c>
      <c r="S10" s="11"/>
      <c r="T10" s="11"/>
      <c r="U10" s="11"/>
      <c r="V10" s="11"/>
      <c r="W10" s="65"/>
    </row>
    <row r="11" spans="1:23" ht="15">
      <c r="A11" s="46">
        <f t="shared" si="0"/>
        <v>9</v>
      </c>
      <c r="B11" s="46">
        <v>126932</v>
      </c>
      <c r="C11" s="46" t="s">
        <v>22</v>
      </c>
      <c r="D11" s="46" t="s">
        <v>36</v>
      </c>
      <c r="E11" s="46" t="s">
        <v>88</v>
      </c>
      <c r="F11" s="46" t="s">
        <v>89</v>
      </c>
      <c r="G11" s="46" t="s">
        <v>90</v>
      </c>
      <c r="H11" s="46" t="s">
        <v>47</v>
      </c>
      <c r="I11" s="46" t="s">
        <v>28</v>
      </c>
      <c r="J11" s="46" t="s">
        <v>56</v>
      </c>
      <c r="K11" s="69">
        <v>27307</v>
      </c>
      <c r="L11" s="46">
        <v>44</v>
      </c>
      <c r="M11" s="46" t="s">
        <v>31</v>
      </c>
      <c r="N11" s="46" t="s">
        <v>91</v>
      </c>
      <c r="O11" s="46">
        <v>0</v>
      </c>
      <c r="P11" s="46" t="s">
        <v>33</v>
      </c>
      <c r="Q11" s="46">
        <v>26.485</v>
      </c>
      <c r="R11" s="46" t="s">
        <v>92</v>
      </c>
      <c r="S11" s="11"/>
      <c r="T11" s="11"/>
      <c r="U11" s="11"/>
      <c r="V11" s="11"/>
      <c r="W11" s="65"/>
    </row>
    <row r="12" spans="1:23" ht="15">
      <c r="A12" s="46">
        <f t="shared" si="0"/>
        <v>10</v>
      </c>
      <c r="B12" s="46">
        <v>127548</v>
      </c>
      <c r="C12" s="46" t="s">
        <v>22</v>
      </c>
      <c r="D12" s="46" t="s">
        <v>93</v>
      </c>
      <c r="E12" s="46" t="s">
        <v>94</v>
      </c>
      <c r="F12" s="46" t="s">
        <v>95</v>
      </c>
      <c r="G12" s="46" t="s">
        <v>96</v>
      </c>
      <c r="H12" s="46" t="s">
        <v>47</v>
      </c>
      <c r="I12" s="46" t="s">
        <v>28</v>
      </c>
      <c r="J12" s="46" t="s">
        <v>56</v>
      </c>
      <c r="K12" s="68" t="s">
        <v>97</v>
      </c>
      <c r="L12" s="46">
        <v>44</v>
      </c>
      <c r="M12" s="46" t="s">
        <v>31</v>
      </c>
      <c r="N12" s="46" t="s">
        <v>98</v>
      </c>
      <c r="O12" s="46">
        <v>2.154</v>
      </c>
      <c r="P12" s="46" t="s">
        <v>99</v>
      </c>
      <c r="Q12" s="46">
        <v>27.516</v>
      </c>
      <c r="R12" s="46" t="s">
        <v>100</v>
      </c>
      <c r="S12" s="11"/>
      <c r="T12" s="11"/>
      <c r="U12" s="11"/>
      <c r="V12" s="11"/>
      <c r="W12" s="65"/>
    </row>
    <row r="13" spans="1:23" ht="15">
      <c r="A13" s="46">
        <f t="shared" si="0"/>
        <v>11</v>
      </c>
      <c r="B13" s="46">
        <v>146878</v>
      </c>
      <c r="C13" s="46" t="s">
        <v>22</v>
      </c>
      <c r="D13" s="46" t="s">
        <v>36</v>
      </c>
      <c r="E13" s="46" t="s">
        <v>102</v>
      </c>
      <c r="F13" s="46" t="s">
        <v>103</v>
      </c>
      <c r="G13" s="46" t="s">
        <v>104</v>
      </c>
      <c r="H13" s="46" t="s">
        <v>27</v>
      </c>
      <c r="I13" s="46" t="s">
        <v>28</v>
      </c>
      <c r="J13" s="46" t="s">
        <v>56</v>
      </c>
      <c r="K13" s="69">
        <v>25572</v>
      </c>
      <c r="L13" s="46">
        <v>48</v>
      </c>
      <c r="M13" s="46" t="s">
        <v>31</v>
      </c>
      <c r="N13" s="46" t="s">
        <v>105</v>
      </c>
      <c r="O13" s="46">
        <v>1.592</v>
      </c>
      <c r="P13" s="46" t="s">
        <v>75</v>
      </c>
      <c r="Q13" s="46">
        <v>30.041</v>
      </c>
      <c r="R13" s="46" t="s">
        <v>106</v>
      </c>
      <c r="S13" s="11"/>
      <c r="T13" s="11"/>
      <c r="U13" s="11"/>
      <c r="V13" s="11"/>
      <c r="W13" s="65"/>
    </row>
    <row r="14" spans="1:23" ht="15">
      <c r="A14" s="46">
        <f t="shared" si="0"/>
        <v>12</v>
      </c>
      <c r="B14" s="46">
        <v>141679</v>
      </c>
      <c r="C14" s="46" t="s">
        <v>22</v>
      </c>
      <c r="D14" s="46" t="s">
        <v>23</v>
      </c>
      <c r="E14" s="46" t="s">
        <v>107</v>
      </c>
      <c r="F14" s="46" t="s">
        <v>108</v>
      </c>
      <c r="G14" s="46" t="s">
        <v>109</v>
      </c>
      <c r="H14" s="46" t="s">
        <v>27</v>
      </c>
      <c r="I14" s="46" t="s">
        <v>28</v>
      </c>
      <c r="J14" s="46" t="s">
        <v>29</v>
      </c>
      <c r="K14" s="69">
        <v>26400</v>
      </c>
      <c r="L14" s="46">
        <v>45</v>
      </c>
      <c r="M14" s="46" t="s">
        <v>31</v>
      </c>
      <c r="N14" s="46" t="s">
        <v>110</v>
      </c>
      <c r="O14" s="46">
        <v>0</v>
      </c>
      <c r="P14" s="46" t="s">
        <v>33</v>
      </c>
      <c r="Q14" s="46">
        <v>32.078</v>
      </c>
      <c r="R14" s="46" t="s">
        <v>111</v>
      </c>
      <c r="S14" s="11"/>
      <c r="T14" s="11"/>
      <c r="U14" s="11"/>
      <c r="V14" s="11"/>
      <c r="W14" s="65"/>
    </row>
    <row r="15" spans="1:23" ht="15">
      <c r="A15" s="46">
        <f t="shared" si="0"/>
        <v>13</v>
      </c>
      <c r="B15" s="46">
        <v>135505</v>
      </c>
      <c r="C15" s="46" t="s">
        <v>22</v>
      </c>
      <c r="D15" s="46" t="s">
        <v>23</v>
      </c>
      <c r="E15" s="46" t="s">
        <v>112</v>
      </c>
      <c r="F15" s="46" t="s">
        <v>113</v>
      </c>
      <c r="G15" s="46" t="s">
        <v>114</v>
      </c>
      <c r="H15" s="46" t="s">
        <v>27</v>
      </c>
      <c r="I15" s="46" t="s">
        <v>28</v>
      </c>
      <c r="J15" s="46" t="s">
        <v>56</v>
      </c>
      <c r="K15" s="69">
        <v>26673</v>
      </c>
      <c r="L15" s="46">
        <v>44</v>
      </c>
      <c r="M15" s="46" t="s">
        <v>31</v>
      </c>
      <c r="N15" s="46" t="s">
        <v>115</v>
      </c>
      <c r="O15" s="46">
        <v>0</v>
      </c>
      <c r="P15" s="46" t="s">
        <v>33</v>
      </c>
      <c r="Q15" s="46">
        <v>25.446</v>
      </c>
      <c r="R15" s="46" t="s">
        <v>116</v>
      </c>
      <c r="S15" s="11"/>
      <c r="T15" s="11"/>
      <c r="U15" s="11"/>
      <c r="V15" s="11"/>
      <c r="W15" s="65"/>
    </row>
    <row r="16" spans="1:23" ht="15">
      <c r="A16" s="46">
        <f t="shared" si="0"/>
        <v>14</v>
      </c>
      <c r="B16" s="46">
        <v>133218</v>
      </c>
      <c r="C16" s="46" t="s">
        <v>22</v>
      </c>
      <c r="D16" s="46" t="s">
        <v>23</v>
      </c>
      <c r="E16" s="46" t="s">
        <v>117</v>
      </c>
      <c r="F16" s="46" t="s">
        <v>118</v>
      </c>
      <c r="G16" s="46" t="s">
        <v>119</v>
      </c>
      <c r="H16" s="46" t="s">
        <v>47</v>
      </c>
      <c r="I16" s="46" t="s">
        <v>28</v>
      </c>
      <c r="J16" s="46" t="s">
        <v>56</v>
      </c>
      <c r="K16" s="69">
        <v>27211</v>
      </c>
      <c r="L16" s="46">
        <v>44</v>
      </c>
      <c r="M16" s="46" t="s">
        <v>31</v>
      </c>
      <c r="N16" s="46" t="s">
        <v>120</v>
      </c>
      <c r="O16" s="46">
        <v>1.135</v>
      </c>
      <c r="P16" s="46" t="s">
        <v>121</v>
      </c>
      <c r="Q16" s="46">
        <v>25.623</v>
      </c>
      <c r="R16" s="46" t="s">
        <v>122</v>
      </c>
      <c r="S16" s="11"/>
      <c r="T16" s="11"/>
      <c r="U16" s="11"/>
      <c r="V16" s="11"/>
      <c r="W16" s="65"/>
    </row>
    <row r="17" spans="1:23" ht="15">
      <c r="A17" s="46">
        <f t="shared" si="0"/>
        <v>15</v>
      </c>
      <c r="B17" s="46">
        <v>120678</v>
      </c>
      <c r="C17" s="46" t="s">
        <v>22</v>
      </c>
      <c r="D17" s="46" t="s">
        <v>23</v>
      </c>
      <c r="E17" s="46" t="s">
        <v>123</v>
      </c>
      <c r="F17" s="46" t="s">
        <v>124</v>
      </c>
      <c r="G17" s="46" t="s">
        <v>125</v>
      </c>
      <c r="H17" s="46" t="s">
        <v>27</v>
      </c>
      <c r="I17" s="46" t="s">
        <v>28</v>
      </c>
      <c r="J17" s="46" t="s">
        <v>56</v>
      </c>
      <c r="K17" s="69">
        <v>25215</v>
      </c>
      <c r="L17" s="46">
        <v>48</v>
      </c>
      <c r="M17" s="46" t="s">
        <v>31</v>
      </c>
      <c r="N17" s="46" t="s">
        <v>120</v>
      </c>
      <c r="O17" s="46">
        <v>2.148</v>
      </c>
      <c r="P17" s="46" t="s">
        <v>126</v>
      </c>
      <c r="Q17" s="46">
        <v>23.181</v>
      </c>
      <c r="R17" s="46" t="s">
        <v>127</v>
      </c>
      <c r="S17" s="11"/>
      <c r="T17" s="11"/>
      <c r="U17" s="11"/>
      <c r="V17" s="11"/>
      <c r="W17" s="65"/>
    </row>
    <row r="18" spans="1:23" ht="15">
      <c r="A18" s="46">
        <f t="shared" si="0"/>
        <v>16</v>
      </c>
      <c r="B18" s="46">
        <v>140660</v>
      </c>
      <c r="C18" s="46" t="s">
        <v>22</v>
      </c>
      <c r="D18" s="46" t="s">
        <v>36</v>
      </c>
      <c r="E18" s="46" t="s">
        <v>128</v>
      </c>
      <c r="F18" s="46" t="s">
        <v>129</v>
      </c>
      <c r="G18" s="46" t="s">
        <v>130</v>
      </c>
      <c r="H18" s="46" t="s">
        <v>47</v>
      </c>
      <c r="I18" s="46" t="s">
        <v>28</v>
      </c>
      <c r="J18" s="46" t="s">
        <v>40</v>
      </c>
      <c r="K18" s="69">
        <v>28467</v>
      </c>
      <c r="L18" s="46">
        <v>40</v>
      </c>
      <c r="M18" s="46" t="s">
        <v>31</v>
      </c>
      <c r="N18" s="46" t="s">
        <v>131</v>
      </c>
      <c r="O18" s="46">
        <v>0.997</v>
      </c>
      <c r="P18" s="46" t="s">
        <v>132</v>
      </c>
      <c r="Q18" s="46">
        <v>25.114</v>
      </c>
      <c r="R18" s="46" t="s">
        <v>133</v>
      </c>
      <c r="S18" s="11"/>
      <c r="T18" s="11"/>
      <c r="U18" s="11"/>
      <c r="V18" s="11"/>
      <c r="W18" s="65"/>
    </row>
    <row r="19" spans="1:23" ht="15">
      <c r="A19" s="46">
        <f t="shared" si="0"/>
        <v>17</v>
      </c>
      <c r="B19" s="46">
        <v>146818</v>
      </c>
      <c r="C19" s="46" t="s">
        <v>22</v>
      </c>
      <c r="D19" s="46" t="s">
        <v>36</v>
      </c>
      <c r="E19" s="46" t="s">
        <v>134</v>
      </c>
      <c r="F19" s="46" t="s">
        <v>135</v>
      </c>
      <c r="G19" s="46" t="s">
        <v>136</v>
      </c>
      <c r="H19" s="46" t="s">
        <v>47</v>
      </c>
      <c r="I19" s="46" t="s">
        <v>28</v>
      </c>
      <c r="J19" s="46" t="s">
        <v>40</v>
      </c>
      <c r="K19" s="68" t="s">
        <v>137</v>
      </c>
      <c r="L19" s="46">
        <v>45</v>
      </c>
      <c r="M19" s="46" t="s">
        <v>31</v>
      </c>
      <c r="N19" s="46" t="s">
        <v>138</v>
      </c>
      <c r="O19" s="46">
        <v>2.187</v>
      </c>
      <c r="P19" s="46" t="s">
        <v>139</v>
      </c>
      <c r="Q19" s="46">
        <v>25.14</v>
      </c>
      <c r="R19" s="46" t="s">
        <v>140</v>
      </c>
      <c r="S19" s="11"/>
      <c r="T19" s="11"/>
      <c r="U19" s="11"/>
      <c r="V19" s="11"/>
      <c r="W19" s="65"/>
    </row>
    <row r="20" spans="1:23" ht="33.75">
      <c r="A20" s="46">
        <f t="shared" si="0"/>
        <v>18</v>
      </c>
      <c r="B20" s="46">
        <v>143614</v>
      </c>
      <c r="C20" s="46" t="s">
        <v>22</v>
      </c>
      <c r="D20" s="46" t="s">
        <v>36</v>
      </c>
      <c r="E20" s="46" t="s">
        <v>141</v>
      </c>
      <c r="F20" s="46" t="s">
        <v>142</v>
      </c>
      <c r="G20" s="46" t="s">
        <v>143</v>
      </c>
      <c r="H20" s="46" t="s">
        <v>47</v>
      </c>
      <c r="I20" s="46" t="s">
        <v>28</v>
      </c>
      <c r="J20" s="46" t="s">
        <v>56</v>
      </c>
      <c r="K20" s="69">
        <v>25781</v>
      </c>
      <c r="L20" s="46">
        <v>48</v>
      </c>
      <c r="M20" s="46" t="s">
        <v>31</v>
      </c>
      <c r="N20" s="46" t="s">
        <v>144</v>
      </c>
      <c r="O20" s="46">
        <v>6.946</v>
      </c>
      <c r="P20" s="46" t="s">
        <v>145</v>
      </c>
      <c r="Q20" s="46">
        <v>26.088</v>
      </c>
      <c r="R20" s="46" t="s">
        <v>146</v>
      </c>
      <c r="S20" s="11"/>
      <c r="T20" s="66" t="s">
        <v>147</v>
      </c>
      <c r="U20" s="11"/>
      <c r="V20" s="11"/>
      <c r="W20" s="65"/>
    </row>
    <row r="21" spans="1:23" ht="15">
      <c r="A21" s="46">
        <f t="shared" si="0"/>
        <v>19</v>
      </c>
      <c r="B21" s="46">
        <v>122346</v>
      </c>
      <c r="C21" s="46" t="s">
        <v>22</v>
      </c>
      <c r="D21" s="46" t="s">
        <v>23</v>
      </c>
      <c r="E21" s="46" t="s">
        <v>148</v>
      </c>
      <c r="F21" s="46" t="s">
        <v>149</v>
      </c>
      <c r="G21" s="46" t="s">
        <v>150</v>
      </c>
      <c r="H21" s="46" t="s">
        <v>27</v>
      </c>
      <c r="I21" s="46" t="s">
        <v>28</v>
      </c>
      <c r="J21" s="46" t="s">
        <v>56</v>
      </c>
      <c r="K21" s="68" t="s">
        <v>151</v>
      </c>
      <c r="L21" s="46">
        <v>46</v>
      </c>
      <c r="M21" s="46" t="s">
        <v>31</v>
      </c>
      <c r="N21" s="46" t="s">
        <v>152</v>
      </c>
      <c r="O21" s="46">
        <v>4.63</v>
      </c>
      <c r="P21" s="46" t="s">
        <v>145</v>
      </c>
      <c r="Q21" s="46">
        <v>28.613</v>
      </c>
      <c r="R21" s="46" t="s">
        <v>153</v>
      </c>
      <c r="S21" s="11"/>
      <c r="T21" s="11"/>
      <c r="U21" s="11"/>
      <c r="V21" s="11"/>
      <c r="W21" s="65"/>
    </row>
    <row r="22" spans="1:23" ht="15">
      <c r="A22" s="46">
        <f t="shared" si="0"/>
        <v>20</v>
      </c>
      <c r="B22" s="46">
        <v>143577</v>
      </c>
      <c r="C22" s="46" t="s">
        <v>22</v>
      </c>
      <c r="D22" s="46" t="s">
        <v>36</v>
      </c>
      <c r="E22" s="46" t="s">
        <v>154</v>
      </c>
      <c r="F22" s="46" t="s">
        <v>155</v>
      </c>
      <c r="G22" s="46" t="s">
        <v>156</v>
      </c>
      <c r="H22" s="46" t="s">
        <v>27</v>
      </c>
      <c r="I22" s="46" t="s">
        <v>28</v>
      </c>
      <c r="J22" s="46" t="s">
        <v>29</v>
      </c>
      <c r="K22" s="68" t="s">
        <v>157</v>
      </c>
      <c r="L22" s="46">
        <v>37</v>
      </c>
      <c r="M22" s="46" t="s">
        <v>31</v>
      </c>
      <c r="N22" s="46" t="s">
        <v>158</v>
      </c>
      <c r="O22" s="46">
        <v>0</v>
      </c>
      <c r="P22" s="46" t="s">
        <v>33</v>
      </c>
      <c r="Q22" s="46">
        <v>26.507</v>
      </c>
      <c r="R22" s="46" t="s">
        <v>159</v>
      </c>
      <c r="S22" s="11"/>
      <c r="T22" s="11"/>
      <c r="U22" s="11"/>
      <c r="V22" s="11"/>
      <c r="W22" s="65"/>
    </row>
    <row r="23" spans="1:23" ht="15">
      <c r="A23" s="46">
        <f t="shared" si="0"/>
        <v>21</v>
      </c>
      <c r="B23" s="46">
        <v>152687</v>
      </c>
      <c r="C23" s="46" t="s">
        <v>22</v>
      </c>
      <c r="D23" s="46" t="s">
        <v>36</v>
      </c>
      <c r="E23" s="46" t="s">
        <v>160</v>
      </c>
      <c r="F23" s="46" t="s">
        <v>161</v>
      </c>
      <c r="G23" s="46" t="s">
        <v>162</v>
      </c>
      <c r="H23" s="46" t="s">
        <v>47</v>
      </c>
      <c r="I23" s="46" t="s">
        <v>28</v>
      </c>
      <c r="J23" s="46" t="s">
        <v>56</v>
      </c>
      <c r="K23" s="68" t="s">
        <v>97</v>
      </c>
      <c r="L23" s="46">
        <v>44</v>
      </c>
      <c r="M23" s="46" t="s">
        <v>31</v>
      </c>
      <c r="N23" s="46" t="s">
        <v>163</v>
      </c>
      <c r="O23" s="46">
        <v>4.63</v>
      </c>
      <c r="P23" s="46" t="s">
        <v>145</v>
      </c>
      <c r="Q23" s="46">
        <v>23.955</v>
      </c>
      <c r="R23" s="46" t="s">
        <v>164</v>
      </c>
      <c r="S23" s="11"/>
      <c r="T23" s="11"/>
      <c r="U23" s="11"/>
      <c r="V23" s="11"/>
      <c r="W23" s="65"/>
    </row>
    <row r="24" spans="1:23" ht="15">
      <c r="A24" s="46">
        <f t="shared" si="0"/>
        <v>22</v>
      </c>
      <c r="B24" s="46">
        <v>141929</v>
      </c>
      <c r="C24" s="46" t="s">
        <v>22</v>
      </c>
      <c r="D24" s="46" t="s">
        <v>23</v>
      </c>
      <c r="E24" s="46" t="s">
        <v>165</v>
      </c>
      <c r="F24" s="46" t="s">
        <v>166</v>
      </c>
      <c r="G24" s="46" t="s">
        <v>167</v>
      </c>
      <c r="H24" s="46" t="s">
        <v>47</v>
      </c>
      <c r="I24" s="46" t="s">
        <v>28</v>
      </c>
      <c r="J24" s="46" t="s">
        <v>29</v>
      </c>
      <c r="K24" s="68" t="s">
        <v>168</v>
      </c>
      <c r="L24" s="46">
        <v>47</v>
      </c>
      <c r="M24" s="46" t="s">
        <v>31</v>
      </c>
      <c r="N24" s="46" t="s">
        <v>144</v>
      </c>
      <c r="O24" s="46">
        <v>4.63</v>
      </c>
      <c r="P24" s="46" t="s">
        <v>145</v>
      </c>
      <c r="Q24" s="46">
        <v>25.108</v>
      </c>
      <c r="R24" s="46" t="s">
        <v>169</v>
      </c>
      <c r="S24" s="11"/>
      <c r="T24" s="11"/>
      <c r="U24" s="11"/>
      <c r="V24" s="11"/>
      <c r="W24" s="65"/>
    </row>
    <row r="25" spans="1:23" ht="15">
      <c r="A25" s="46">
        <f t="shared" si="0"/>
        <v>23</v>
      </c>
      <c r="B25" s="46">
        <v>124074</v>
      </c>
      <c r="C25" s="46" t="s">
        <v>22</v>
      </c>
      <c r="D25" s="46" t="s">
        <v>93</v>
      </c>
      <c r="E25" s="46" t="s">
        <v>170</v>
      </c>
      <c r="F25" s="46" t="s">
        <v>171</v>
      </c>
      <c r="G25" s="46" t="s">
        <v>172</v>
      </c>
      <c r="H25" s="46" t="s">
        <v>27</v>
      </c>
      <c r="I25" s="46" t="s">
        <v>28</v>
      </c>
      <c r="J25" s="46" t="s">
        <v>56</v>
      </c>
      <c r="K25" s="69">
        <v>25907</v>
      </c>
      <c r="L25" s="46">
        <v>48</v>
      </c>
      <c r="M25" s="46" t="s">
        <v>31</v>
      </c>
      <c r="N25" s="46" t="s">
        <v>173</v>
      </c>
      <c r="O25" s="46">
        <v>0</v>
      </c>
      <c r="P25" s="46" t="s">
        <v>33</v>
      </c>
      <c r="Q25" s="46">
        <v>23.088</v>
      </c>
      <c r="R25" s="46" t="s">
        <v>174</v>
      </c>
      <c r="S25" s="11"/>
      <c r="T25" s="11"/>
      <c r="U25" s="11"/>
      <c r="V25" s="11"/>
      <c r="W25" s="65"/>
    </row>
    <row r="26" spans="1:23" ht="15">
      <c r="A26" s="46">
        <f t="shared" si="0"/>
        <v>24</v>
      </c>
      <c r="B26" s="46">
        <v>140270</v>
      </c>
      <c r="C26" s="46" t="s">
        <v>22</v>
      </c>
      <c r="D26" s="46" t="s">
        <v>36</v>
      </c>
      <c r="E26" s="46" t="s">
        <v>175</v>
      </c>
      <c r="F26" s="46" t="s">
        <v>176</v>
      </c>
      <c r="G26" s="46" t="s">
        <v>177</v>
      </c>
      <c r="H26" s="46" t="s">
        <v>47</v>
      </c>
      <c r="I26" s="46" t="s">
        <v>28</v>
      </c>
      <c r="J26" s="46" t="s">
        <v>40</v>
      </c>
      <c r="K26" s="69">
        <v>27856</v>
      </c>
      <c r="L26" s="46">
        <v>41</v>
      </c>
      <c r="M26" s="46" t="s">
        <v>31</v>
      </c>
      <c r="N26" s="46" t="s">
        <v>178</v>
      </c>
      <c r="O26" s="46">
        <v>0</v>
      </c>
      <c r="P26" s="46" t="s">
        <v>33</v>
      </c>
      <c r="Q26" s="46">
        <v>24.087</v>
      </c>
      <c r="R26" s="46" t="s">
        <v>179</v>
      </c>
      <c r="S26" s="11"/>
      <c r="T26" s="11"/>
      <c r="U26" s="11"/>
      <c r="V26" s="11"/>
      <c r="W26" s="65"/>
    </row>
    <row r="27" spans="1:23" ht="15">
      <c r="A27" s="46">
        <f t="shared" si="0"/>
        <v>25</v>
      </c>
      <c r="B27" s="46">
        <v>128241</v>
      </c>
      <c r="C27" s="46" t="s">
        <v>22</v>
      </c>
      <c r="D27" s="46" t="s">
        <v>23</v>
      </c>
      <c r="E27" s="46" t="s">
        <v>180</v>
      </c>
      <c r="F27" s="46" t="s">
        <v>181</v>
      </c>
      <c r="G27" s="46" t="s">
        <v>182</v>
      </c>
      <c r="H27" s="46" t="s">
        <v>27</v>
      </c>
      <c r="I27" s="46" t="s">
        <v>28</v>
      </c>
      <c r="J27" s="46" t="s">
        <v>56</v>
      </c>
      <c r="K27" s="69">
        <v>26763</v>
      </c>
      <c r="L27" s="46">
        <v>44</v>
      </c>
      <c r="M27" s="46" t="s">
        <v>31</v>
      </c>
      <c r="N27" s="46" t="s">
        <v>183</v>
      </c>
      <c r="O27" s="46">
        <v>0</v>
      </c>
      <c r="P27" s="46" t="s">
        <v>33</v>
      </c>
      <c r="Q27" s="46">
        <v>28.796</v>
      </c>
      <c r="R27" s="46" t="s">
        <v>184</v>
      </c>
      <c r="S27" s="11"/>
      <c r="T27" s="11"/>
      <c r="U27" s="11"/>
      <c r="V27" s="11"/>
      <c r="W27" s="65"/>
    </row>
    <row r="28" spans="1:23" ht="15">
      <c r="A28" s="46">
        <f t="shared" si="0"/>
        <v>26</v>
      </c>
      <c r="B28" s="46">
        <v>143503</v>
      </c>
      <c r="C28" s="46" t="s">
        <v>22</v>
      </c>
      <c r="D28" s="46" t="s">
        <v>23</v>
      </c>
      <c r="E28" s="46" t="s">
        <v>185</v>
      </c>
      <c r="F28" s="46" t="s">
        <v>186</v>
      </c>
      <c r="G28" s="46" t="s">
        <v>187</v>
      </c>
      <c r="H28" s="46" t="s">
        <v>27</v>
      </c>
      <c r="I28" s="46" t="s">
        <v>28</v>
      </c>
      <c r="J28" s="46" t="s">
        <v>56</v>
      </c>
      <c r="K28" s="68" t="s">
        <v>188</v>
      </c>
      <c r="L28" s="46">
        <v>42</v>
      </c>
      <c r="M28" s="46" t="s">
        <v>31</v>
      </c>
      <c r="N28" s="46" t="s">
        <v>189</v>
      </c>
      <c r="O28" s="46">
        <v>0</v>
      </c>
      <c r="P28" s="46" t="s">
        <v>33</v>
      </c>
      <c r="Q28" s="46">
        <v>22.647</v>
      </c>
      <c r="R28" s="46" t="s">
        <v>190</v>
      </c>
      <c r="S28" s="11"/>
      <c r="T28" s="11"/>
      <c r="U28" s="11"/>
      <c r="V28" s="11"/>
      <c r="W28" s="65"/>
    </row>
    <row r="29" spans="1:23" ht="15">
      <c r="A29" s="46">
        <f t="shared" si="0"/>
        <v>27</v>
      </c>
      <c r="B29" s="46">
        <v>124067</v>
      </c>
      <c r="C29" s="46" t="s">
        <v>22</v>
      </c>
      <c r="D29" s="46" t="s">
        <v>93</v>
      </c>
      <c r="E29" s="46" t="s">
        <v>191</v>
      </c>
      <c r="F29" s="46" t="s">
        <v>192</v>
      </c>
      <c r="G29" s="46" t="s">
        <v>182</v>
      </c>
      <c r="H29" s="46" t="s">
        <v>27</v>
      </c>
      <c r="I29" s="46" t="s">
        <v>28</v>
      </c>
      <c r="J29" s="46" t="s">
        <v>56</v>
      </c>
      <c r="K29" s="68" t="s">
        <v>193</v>
      </c>
      <c r="L29" s="46">
        <v>41</v>
      </c>
      <c r="M29" s="46" t="s">
        <v>31</v>
      </c>
      <c r="N29" s="46" t="s">
        <v>194</v>
      </c>
      <c r="O29" s="46">
        <v>0</v>
      </c>
      <c r="P29" s="46" t="s">
        <v>33</v>
      </c>
      <c r="Q29" s="46">
        <v>23.168</v>
      </c>
      <c r="R29" s="46" t="s">
        <v>190</v>
      </c>
      <c r="S29" s="11"/>
      <c r="T29" s="11"/>
      <c r="U29" s="11"/>
      <c r="V29" s="11"/>
      <c r="W29" s="65"/>
    </row>
    <row r="30" spans="1:23" ht="15">
      <c r="A30" s="46">
        <f t="shared" si="0"/>
        <v>28</v>
      </c>
      <c r="B30" s="46">
        <v>145038</v>
      </c>
      <c r="C30" s="46" t="s">
        <v>22</v>
      </c>
      <c r="D30" s="46" t="s">
        <v>36</v>
      </c>
      <c r="E30" s="46" t="s">
        <v>195</v>
      </c>
      <c r="F30" s="46" t="s">
        <v>196</v>
      </c>
      <c r="G30" s="46" t="s">
        <v>197</v>
      </c>
      <c r="H30" s="46" t="s">
        <v>27</v>
      </c>
      <c r="I30" s="46" t="s">
        <v>28</v>
      </c>
      <c r="J30" s="46" t="s">
        <v>56</v>
      </c>
      <c r="K30" s="68" t="s">
        <v>198</v>
      </c>
      <c r="L30" s="46">
        <v>42</v>
      </c>
      <c r="M30" s="46" t="s">
        <v>31</v>
      </c>
      <c r="N30" s="46" t="s">
        <v>199</v>
      </c>
      <c r="O30" s="46">
        <v>0</v>
      </c>
      <c r="P30" s="46" t="s">
        <v>33</v>
      </c>
      <c r="Q30" s="46">
        <v>19.84</v>
      </c>
      <c r="R30" s="46" t="s">
        <v>199</v>
      </c>
      <c r="S30" s="11"/>
      <c r="T30" s="11"/>
      <c r="U30" s="11"/>
      <c r="V30" s="11"/>
      <c r="W30" s="65"/>
    </row>
    <row r="31" spans="1:23" ht="15">
      <c r="A31" s="46">
        <f t="shared" si="0"/>
        <v>29</v>
      </c>
      <c r="B31" s="46">
        <v>144530</v>
      </c>
      <c r="C31" s="46" t="s">
        <v>22</v>
      </c>
      <c r="D31" s="46" t="s">
        <v>36</v>
      </c>
      <c r="E31" s="46" t="s">
        <v>200</v>
      </c>
      <c r="F31" s="46" t="s">
        <v>201</v>
      </c>
      <c r="G31" s="46" t="s">
        <v>202</v>
      </c>
      <c r="H31" s="46" t="s">
        <v>47</v>
      </c>
      <c r="I31" s="46" t="s">
        <v>28</v>
      </c>
      <c r="J31" s="46" t="s">
        <v>40</v>
      </c>
      <c r="K31" s="68" t="s">
        <v>203</v>
      </c>
      <c r="L31" s="46">
        <v>41</v>
      </c>
      <c r="M31" s="46" t="s">
        <v>31</v>
      </c>
      <c r="N31" s="46" t="s">
        <v>199</v>
      </c>
      <c r="O31" s="46">
        <v>0</v>
      </c>
      <c r="P31" s="46" t="s">
        <v>33</v>
      </c>
      <c r="Q31" s="46">
        <v>22.156</v>
      </c>
      <c r="R31" s="46" t="s">
        <v>199</v>
      </c>
      <c r="S31" s="11"/>
      <c r="T31" s="11"/>
      <c r="U31" s="11"/>
      <c r="V31" s="11"/>
      <c r="W31" s="65"/>
    </row>
    <row r="32" spans="1:23" ht="15">
      <c r="A32" s="46">
        <f t="shared" si="0"/>
        <v>30</v>
      </c>
      <c r="B32" s="46">
        <v>141684</v>
      </c>
      <c r="C32" s="46" t="s">
        <v>22</v>
      </c>
      <c r="D32" s="46" t="s">
        <v>23</v>
      </c>
      <c r="E32" s="46" t="s">
        <v>107</v>
      </c>
      <c r="F32" s="46" t="s">
        <v>108</v>
      </c>
      <c r="G32" s="46" t="s">
        <v>204</v>
      </c>
      <c r="H32" s="46" t="s">
        <v>27</v>
      </c>
      <c r="I32" s="46" t="s">
        <v>28</v>
      </c>
      <c r="J32" s="46" t="s">
        <v>29</v>
      </c>
      <c r="K32" s="68" t="s">
        <v>205</v>
      </c>
      <c r="L32" s="46">
        <v>42</v>
      </c>
      <c r="M32" s="46" t="s">
        <v>31</v>
      </c>
      <c r="N32" s="46" t="s">
        <v>206</v>
      </c>
      <c r="O32" s="46">
        <v>0</v>
      </c>
      <c r="P32" s="46" t="s">
        <v>33</v>
      </c>
      <c r="Q32" s="46">
        <v>27.081</v>
      </c>
      <c r="R32" s="46" t="s">
        <v>206</v>
      </c>
      <c r="S32" s="11"/>
      <c r="T32" s="11"/>
      <c r="U32" s="11"/>
      <c r="V32" s="11"/>
      <c r="W32" s="65"/>
    </row>
    <row r="33" spans="1:23" ht="15">
      <c r="A33" s="46">
        <f t="shared" si="0"/>
        <v>31</v>
      </c>
      <c r="B33" s="46">
        <v>132211</v>
      </c>
      <c r="C33" s="46" t="s">
        <v>22</v>
      </c>
      <c r="D33" s="46" t="s">
        <v>36</v>
      </c>
      <c r="E33" s="46" t="s">
        <v>207</v>
      </c>
      <c r="F33" s="46" t="s">
        <v>208</v>
      </c>
      <c r="G33" s="46" t="s">
        <v>96</v>
      </c>
      <c r="H33" s="46" t="s">
        <v>47</v>
      </c>
      <c r="I33" s="46" t="s">
        <v>28</v>
      </c>
      <c r="J33" s="46" t="s">
        <v>40</v>
      </c>
      <c r="K33" s="69" t="s">
        <v>43</v>
      </c>
      <c r="L33" s="46">
        <v>38</v>
      </c>
      <c r="M33" s="46" t="s">
        <v>31</v>
      </c>
      <c r="N33" s="46" t="s">
        <v>209</v>
      </c>
      <c r="O33" s="46">
        <v>0</v>
      </c>
      <c r="P33" s="46" t="s">
        <v>33</v>
      </c>
      <c r="Q33" s="46">
        <v>19.815</v>
      </c>
      <c r="R33" s="46" t="s">
        <v>210</v>
      </c>
      <c r="S33" s="11"/>
      <c r="T33" s="11"/>
      <c r="U33" s="11"/>
      <c r="V33" s="11"/>
      <c r="W33" s="65"/>
    </row>
    <row r="34" spans="1:23" ht="15">
      <c r="A34" s="46">
        <f t="shared" si="0"/>
        <v>32</v>
      </c>
      <c r="B34" s="46">
        <v>141182</v>
      </c>
      <c r="C34" s="46" t="s">
        <v>22</v>
      </c>
      <c r="D34" s="46" t="s">
        <v>23</v>
      </c>
      <c r="E34" s="46" t="s">
        <v>211</v>
      </c>
      <c r="F34" s="46" t="s">
        <v>212</v>
      </c>
      <c r="G34" s="46" t="s">
        <v>213</v>
      </c>
      <c r="H34" s="46" t="s">
        <v>27</v>
      </c>
      <c r="I34" s="46" t="s">
        <v>28</v>
      </c>
      <c r="J34" s="46" t="s">
        <v>56</v>
      </c>
      <c r="K34" s="68" t="s">
        <v>214</v>
      </c>
      <c r="L34" s="46">
        <v>39</v>
      </c>
      <c r="M34" s="46" t="s">
        <v>31</v>
      </c>
      <c r="N34" s="46" t="s">
        <v>215</v>
      </c>
      <c r="O34" s="46">
        <v>0</v>
      </c>
      <c r="P34" s="46" t="s">
        <v>33</v>
      </c>
      <c r="Q34" s="46">
        <v>19.766</v>
      </c>
      <c r="R34" s="46" t="s">
        <v>215</v>
      </c>
      <c r="S34" s="11"/>
      <c r="T34" s="11"/>
      <c r="U34" s="11"/>
      <c r="V34" s="11"/>
      <c r="W34" s="65"/>
    </row>
    <row r="35" spans="1:23" ht="15">
      <c r="A35" s="46">
        <f t="shared" si="0"/>
        <v>33</v>
      </c>
      <c r="B35" s="46">
        <v>124109</v>
      </c>
      <c r="C35" s="46" t="s">
        <v>22</v>
      </c>
      <c r="D35" s="46" t="s">
        <v>93</v>
      </c>
      <c r="E35" s="46" t="s">
        <v>216</v>
      </c>
      <c r="F35" s="46" t="s">
        <v>217</v>
      </c>
      <c r="G35" s="46" t="s">
        <v>218</v>
      </c>
      <c r="H35" s="46" t="s">
        <v>47</v>
      </c>
      <c r="I35" s="46" t="s">
        <v>28</v>
      </c>
      <c r="J35" s="46" t="s">
        <v>56</v>
      </c>
      <c r="K35" s="68" t="s">
        <v>219</v>
      </c>
      <c r="L35" s="46">
        <v>48</v>
      </c>
      <c r="M35" s="46" t="s">
        <v>31</v>
      </c>
      <c r="N35" s="46" t="s">
        <v>220</v>
      </c>
      <c r="O35" s="46">
        <v>4.854</v>
      </c>
      <c r="P35" s="46" t="s">
        <v>221</v>
      </c>
      <c r="Q35" s="46">
        <v>18.969</v>
      </c>
      <c r="R35" s="46" t="s">
        <v>222</v>
      </c>
      <c r="S35" s="11"/>
      <c r="T35" s="11"/>
      <c r="U35" s="11"/>
      <c r="V35" s="11"/>
      <c r="W35" s="65"/>
    </row>
    <row r="36" spans="1:23" ht="15">
      <c r="A36" s="46">
        <f t="shared" si="0"/>
        <v>34</v>
      </c>
      <c r="B36" s="46">
        <v>143973</v>
      </c>
      <c r="C36" s="46" t="s">
        <v>22</v>
      </c>
      <c r="D36" s="46" t="s">
        <v>36</v>
      </c>
      <c r="E36" s="46" t="s">
        <v>223</v>
      </c>
      <c r="F36" s="46" t="s">
        <v>224</v>
      </c>
      <c r="G36" s="46" t="s">
        <v>225</v>
      </c>
      <c r="H36" s="46" t="s">
        <v>47</v>
      </c>
      <c r="I36" s="46" t="s">
        <v>28</v>
      </c>
      <c r="J36" s="46" t="s">
        <v>40</v>
      </c>
      <c r="K36" s="69">
        <v>25269</v>
      </c>
      <c r="L36" s="46">
        <v>48</v>
      </c>
      <c r="M36" s="46" t="s">
        <v>31</v>
      </c>
      <c r="N36" s="46" t="s">
        <v>74</v>
      </c>
      <c r="O36" s="46">
        <v>1.592</v>
      </c>
      <c r="P36" s="46" t="s">
        <v>75</v>
      </c>
      <c r="Q36" s="46">
        <v>20.944</v>
      </c>
      <c r="R36" s="46" t="s">
        <v>226</v>
      </c>
      <c r="S36" s="11"/>
      <c r="T36" s="11"/>
      <c r="U36" s="11"/>
      <c r="V36" s="11"/>
      <c r="W36" s="65"/>
    </row>
    <row r="37" spans="1:23" ht="15">
      <c r="A37" s="46">
        <f t="shared" si="0"/>
        <v>35</v>
      </c>
      <c r="B37" s="46">
        <v>141193</v>
      </c>
      <c r="C37" s="46" t="s">
        <v>22</v>
      </c>
      <c r="D37" s="46" t="s">
        <v>23</v>
      </c>
      <c r="E37" s="46" t="s">
        <v>227</v>
      </c>
      <c r="F37" s="46" t="s">
        <v>228</v>
      </c>
      <c r="G37" s="46" t="s">
        <v>229</v>
      </c>
      <c r="H37" s="46" t="s">
        <v>47</v>
      </c>
      <c r="I37" s="46" t="s">
        <v>28</v>
      </c>
      <c r="J37" s="46" t="s">
        <v>56</v>
      </c>
      <c r="K37" s="69">
        <v>24570</v>
      </c>
      <c r="L37" s="46">
        <v>50</v>
      </c>
      <c r="M37" s="46" t="s">
        <v>31</v>
      </c>
      <c r="N37" s="46" t="s">
        <v>230</v>
      </c>
      <c r="O37" s="46">
        <v>4.63</v>
      </c>
      <c r="P37" s="46" t="s">
        <v>145</v>
      </c>
      <c r="Q37" s="46">
        <v>20.795</v>
      </c>
      <c r="R37" s="46" t="s">
        <v>231</v>
      </c>
      <c r="S37" s="11"/>
      <c r="T37" s="11"/>
      <c r="U37" s="11"/>
      <c r="V37" s="11"/>
      <c r="W37" s="65"/>
    </row>
    <row r="38" spans="1:23" ht="15">
      <c r="A38" s="46">
        <f t="shared" si="0"/>
        <v>36</v>
      </c>
      <c r="B38" s="46">
        <v>159421</v>
      </c>
      <c r="C38" s="46" t="s">
        <v>22</v>
      </c>
      <c r="D38" s="46" t="s">
        <v>36</v>
      </c>
      <c r="E38" s="46" t="s">
        <v>232</v>
      </c>
      <c r="F38" s="46" t="s">
        <v>233</v>
      </c>
      <c r="G38" s="46" t="s">
        <v>234</v>
      </c>
      <c r="H38" s="46" t="s">
        <v>27</v>
      </c>
      <c r="I38" s="46" t="s">
        <v>28</v>
      </c>
      <c r="J38" s="46" t="s">
        <v>235</v>
      </c>
      <c r="K38" s="69">
        <v>30806</v>
      </c>
      <c r="L38" s="46">
        <v>34</v>
      </c>
      <c r="M38" s="46" t="s">
        <v>31</v>
      </c>
      <c r="N38" s="46" t="s">
        <v>236</v>
      </c>
      <c r="O38" s="46">
        <v>0</v>
      </c>
      <c r="P38" s="46" t="s">
        <v>33</v>
      </c>
      <c r="Q38" s="46">
        <v>3.365</v>
      </c>
      <c r="R38" s="46" t="s">
        <v>237</v>
      </c>
      <c r="S38" s="11"/>
      <c r="T38" s="11"/>
      <c r="U38" s="11"/>
      <c r="V38" s="11"/>
      <c r="W38" s="65"/>
    </row>
    <row r="39" spans="1:23" ht="15">
      <c r="A39" s="46">
        <f t="shared" si="0"/>
        <v>37</v>
      </c>
      <c r="B39" s="46">
        <v>141221</v>
      </c>
      <c r="C39" s="46" t="s">
        <v>22</v>
      </c>
      <c r="D39" s="46" t="s">
        <v>36</v>
      </c>
      <c r="E39" s="46" t="s">
        <v>238</v>
      </c>
      <c r="F39" s="46" t="s">
        <v>239</v>
      </c>
      <c r="G39" s="46" t="s">
        <v>240</v>
      </c>
      <c r="H39" s="46" t="s">
        <v>27</v>
      </c>
      <c r="I39" s="46" t="s">
        <v>28</v>
      </c>
      <c r="J39" s="46" t="s">
        <v>56</v>
      </c>
      <c r="K39" s="69">
        <v>31326</v>
      </c>
      <c r="L39" s="46">
        <v>32</v>
      </c>
      <c r="M39" s="46" t="s">
        <v>31</v>
      </c>
      <c r="N39" s="46" t="s">
        <v>241</v>
      </c>
      <c r="O39" s="46">
        <v>0</v>
      </c>
      <c r="P39" s="46" t="s">
        <v>33</v>
      </c>
      <c r="Q39" s="46">
        <v>19.795</v>
      </c>
      <c r="R39" s="46" t="s">
        <v>242</v>
      </c>
      <c r="S39" s="11"/>
      <c r="T39" s="11"/>
      <c r="U39" s="11"/>
      <c r="V39" s="11"/>
      <c r="W39" s="65"/>
    </row>
    <row r="40" spans="1:23" ht="15">
      <c r="A40" s="46">
        <f t="shared" si="0"/>
        <v>38</v>
      </c>
      <c r="B40" s="46">
        <v>139311</v>
      </c>
      <c r="C40" s="46" t="s">
        <v>22</v>
      </c>
      <c r="D40" s="46" t="s">
        <v>23</v>
      </c>
      <c r="E40" s="46" t="s">
        <v>243</v>
      </c>
      <c r="F40" s="46" t="s">
        <v>244</v>
      </c>
      <c r="G40" s="46" t="s">
        <v>245</v>
      </c>
      <c r="H40" s="46" t="s">
        <v>27</v>
      </c>
      <c r="I40" s="46" t="s">
        <v>28</v>
      </c>
      <c r="J40" s="46" t="s">
        <v>56</v>
      </c>
      <c r="K40" s="69">
        <v>29956</v>
      </c>
      <c r="L40" s="46">
        <v>36</v>
      </c>
      <c r="M40" s="46" t="s">
        <v>31</v>
      </c>
      <c r="N40" s="46" t="s">
        <v>246</v>
      </c>
      <c r="O40" s="46">
        <v>2.544</v>
      </c>
      <c r="P40" s="46" t="s">
        <v>247</v>
      </c>
      <c r="Q40" s="46">
        <v>18.56</v>
      </c>
      <c r="R40" s="46" t="s">
        <v>248</v>
      </c>
      <c r="S40" s="11"/>
      <c r="T40" s="11"/>
      <c r="U40" s="11"/>
      <c r="V40" s="11"/>
      <c r="W40" s="65"/>
    </row>
    <row r="41" spans="1:23" ht="15">
      <c r="A41" s="46">
        <f t="shared" si="0"/>
        <v>39</v>
      </c>
      <c r="B41" s="46">
        <v>140937</v>
      </c>
      <c r="C41" s="46" t="s">
        <v>22</v>
      </c>
      <c r="D41" s="46" t="s">
        <v>23</v>
      </c>
      <c r="E41" s="46" t="s">
        <v>249</v>
      </c>
      <c r="F41" s="46" t="s">
        <v>250</v>
      </c>
      <c r="G41" s="46" t="s">
        <v>251</v>
      </c>
      <c r="H41" s="46" t="s">
        <v>27</v>
      </c>
      <c r="I41" s="46" t="s">
        <v>28</v>
      </c>
      <c r="J41" s="46" t="s">
        <v>29</v>
      </c>
      <c r="K41" s="68" t="s">
        <v>252</v>
      </c>
      <c r="L41" s="46">
        <v>51</v>
      </c>
      <c r="M41" s="46" t="s">
        <v>31</v>
      </c>
      <c r="N41" s="46" t="s">
        <v>253</v>
      </c>
      <c r="O41" s="46">
        <v>0</v>
      </c>
      <c r="P41" s="46" t="s">
        <v>33</v>
      </c>
      <c r="Q41" s="46">
        <v>17.366</v>
      </c>
      <c r="R41" s="46" t="s">
        <v>253</v>
      </c>
      <c r="S41" s="11"/>
      <c r="T41" s="11"/>
      <c r="U41" s="11"/>
      <c r="V41" s="11"/>
      <c r="W41" s="65"/>
    </row>
    <row r="42" spans="1:23" ht="15">
      <c r="A42" s="46">
        <f t="shared" si="0"/>
        <v>40</v>
      </c>
      <c r="B42" s="46">
        <v>120529</v>
      </c>
      <c r="C42" s="46" t="s">
        <v>22</v>
      </c>
      <c r="D42" s="46" t="s">
        <v>23</v>
      </c>
      <c r="E42" s="46" t="s">
        <v>254</v>
      </c>
      <c r="F42" s="46" t="s">
        <v>255</v>
      </c>
      <c r="G42" s="46" t="s">
        <v>256</v>
      </c>
      <c r="H42" s="46" t="s">
        <v>27</v>
      </c>
      <c r="I42" s="46" t="s">
        <v>28</v>
      </c>
      <c r="J42" s="46" t="s">
        <v>56</v>
      </c>
      <c r="K42" s="69">
        <v>24938</v>
      </c>
      <c r="L42" s="46">
        <v>49</v>
      </c>
      <c r="M42" s="46" t="s">
        <v>31</v>
      </c>
      <c r="N42" s="46" t="s">
        <v>257</v>
      </c>
      <c r="O42" s="46">
        <v>0</v>
      </c>
      <c r="P42" s="46" t="s">
        <v>33</v>
      </c>
      <c r="Q42" s="46">
        <v>22.262</v>
      </c>
      <c r="R42" s="46" t="s">
        <v>257</v>
      </c>
      <c r="S42" s="11"/>
      <c r="T42" s="11"/>
      <c r="U42" s="11"/>
      <c r="V42" s="11"/>
      <c r="W42" s="65"/>
    </row>
    <row r="43" spans="1:23" ht="15">
      <c r="A43" s="46">
        <f t="shared" si="0"/>
        <v>41</v>
      </c>
      <c r="B43" s="46">
        <v>132259</v>
      </c>
      <c r="C43" s="46" t="s">
        <v>22</v>
      </c>
      <c r="D43" s="46" t="s">
        <v>23</v>
      </c>
      <c r="E43" s="46" t="s">
        <v>258</v>
      </c>
      <c r="F43" s="46" t="s">
        <v>259</v>
      </c>
      <c r="G43" s="46" t="s">
        <v>260</v>
      </c>
      <c r="H43" s="46" t="s">
        <v>27</v>
      </c>
      <c r="I43" s="46" t="s">
        <v>28</v>
      </c>
      <c r="J43" s="46" t="s">
        <v>56</v>
      </c>
      <c r="K43" s="69">
        <v>22952</v>
      </c>
      <c r="L43" s="46">
        <v>56</v>
      </c>
      <c r="M43" s="46" t="s">
        <v>31</v>
      </c>
      <c r="N43" s="46" t="s">
        <v>257</v>
      </c>
      <c r="O43" s="46">
        <v>0</v>
      </c>
      <c r="P43" s="46" t="s">
        <v>33</v>
      </c>
      <c r="Q43" s="46">
        <v>17.358</v>
      </c>
      <c r="R43" s="46" t="s">
        <v>257</v>
      </c>
      <c r="S43" s="11"/>
      <c r="T43" s="11"/>
      <c r="U43" s="11"/>
      <c r="V43" s="11"/>
      <c r="W43" s="65"/>
    </row>
    <row r="44" spans="1:23" ht="15">
      <c r="A44" s="46">
        <f t="shared" si="0"/>
        <v>42</v>
      </c>
      <c r="B44" s="46">
        <v>141047</v>
      </c>
      <c r="C44" s="46" t="s">
        <v>22</v>
      </c>
      <c r="D44" s="46" t="s">
        <v>23</v>
      </c>
      <c r="E44" s="46" t="s">
        <v>261</v>
      </c>
      <c r="F44" s="46" t="s">
        <v>262</v>
      </c>
      <c r="G44" s="46" t="s">
        <v>263</v>
      </c>
      <c r="H44" s="46" t="s">
        <v>47</v>
      </c>
      <c r="I44" s="46" t="s">
        <v>28</v>
      </c>
      <c r="J44" s="46" t="s">
        <v>56</v>
      </c>
      <c r="K44" s="68" t="s">
        <v>264</v>
      </c>
      <c r="L44" s="46">
        <v>51</v>
      </c>
      <c r="M44" s="46" t="s">
        <v>31</v>
      </c>
      <c r="N44" s="46" t="s">
        <v>257</v>
      </c>
      <c r="O44" s="46">
        <v>0</v>
      </c>
      <c r="P44" s="46" t="s">
        <v>33</v>
      </c>
      <c r="Q44" s="46">
        <v>17.358</v>
      </c>
      <c r="R44" s="46" t="s">
        <v>257</v>
      </c>
      <c r="S44" s="11"/>
      <c r="T44" s="11"/>
      <c r="U44" s="11"/>
      <c r="V44" s="11"/>
      <c r="W44" s="65"/>
    </row>
    <row r="45" spans="1:23" ht="56.25">
      <c r="A45" s="46">
        <f t="shared" si="0"/>
        <v>43</v>
      </c>
      <c r="B45" s="46">
        <v>138855</v>
      </c>
      <c r="C45" s="46" t="s">
        <v>22</v>
      </c>
      <c r="D45" s="46" t="s">
        <v>23</v>
      </c>
      <c r="E45" s="46" t="s">
        <v>265</v>
      </c>
      <c r="F45" s="46" t="s">
        <v>266</v>
      </c>
      <c r="G45" s="46" t="s">
        <v>267</v>
      </c>
      <c r="H45" s="46" t="s">
        <v>27</v>
      </c>
      <c r="I45" s="46" t="s">
        <v>28</v>
      </c>
      <c r="J45" s="46" t="s">
        <v>56</v>
      </c>
      <c r="K45" s="68" t="s">
        <v>268</v>
      </c>
      <c r="L45" s="46">
        <v>51</v>
      </c>
      <c r="M45" s="46" t="s">
        <v>31</v>
      </c>
      <c r="N45" s="46" t="s">
        <v>257</v>
      </c>
      <c r="O45" s="46">
        <v>0</v>
      </c>
      <c r="P45" s="46" t="s">
        <v>33</v>
      </c>
      <c r="Q45" s="46">
        <v>21.466</v>
      </c>
      <c r="R45" s="46" t="s">
        <v>257</v>
      </c>
      <c r="S45" s="11"/>
      <c r="T45" s="11"/>
      <c r="U45" s="10" t="s">
        <v>269</v>
      </c>
      <c r="V45" s="11"/>
      <c r="W45" s="65"/>
    </row>
    <row r="46" spans="1:23" ht="15">
      <c r="A46" s="46">
        <f t="shared" si="0"/>
        <v>44</v>
      </c>
      <c r="B46" s="46">
        <v>133427</v>
      </c>
      <c r="C46" s="46" t="s">
        <v>22</v>
      </c>
      <c r="D46" s="46" t="s">
        <v>23</v>
      </c>
      <c r="E46" s="46" t="s">
        <v>270</v>
      </c>
      <c r="F46" s="46" t="s">
        <v>271</v>
      </c>
      <c r="G46" s="46" t="s">
        <v>272</v>
      </c>
      <c r="H46" s="46" t="s">
        <v>27</v>
      </c>
      <c r="I46" s="46" t="s">
        <v>28</v>
      </c>
      <c r="J46" s="46" t="s">
        <v>56</v>
      </c>
      <c r="K46" s="69">
        <v>24109</v>
      </c>
      <c r="L46" s="46">
        <v>52</v>
      </c>
      <c r="M46" s="46" t="s">
        <v>31</v>
      </c>
      <c r="N46" s="46" t="s">
        <v>273</v>
      </c>
      <c r="O46" s="46">
        <v>0</v>
      </c>
      <c r="P46" s="46" t="s">
        <v>33</v>
      </c>
      <c r="Q46" s="46">
        <v>18.896</v>
      </c>
      <c r="R46" s="46" t="s">
        <v>257</v>
      </c>
      <c r="S46" s="11"/>
      <c r="T46" s="11"/>
      <c r="U46" s="11"/>
      <c r="V46" s="11"/>
      <c r="W46" s="65"/>
    </row>
    <row r="47" spans="1:23" ht="15">
      <c r="A47" s="46">
        <f t="shared" si="0"/>
        <v>45</v>
      </c>
      <c r="B47" s="46">
        <v>130885</v>
      </c>
      <c r="C47" s="46" t="s">
        <v>22</v>
      </c>
      <c r="D47" s="46" t="s">
        <v>36</v>
      </c>
      <c r="E47" s="46" t="s">
        <v>274</v>
      </c>
      <c r="F47" s="46" t="s">
        <v>275</v>
      </c>
      <c r="G47" s="46" t="s">
        <v>276</v>
      </c>
      <c r="H47" s="46" t="s">
        <v>27</v>
      </c>
      <c r="I47" s="46" t="s">
        <v>28</v>
      </c>
      <c r="J47" s="46" t="s">
        <v>56</v>
      </c>
      <c r="K47" s="69">
        <v>23503</v>
      </c>
      <c r="L47" s="46">
        <v>53</v>
      </c>
      <c r="M47" s="46" t="s">
        <v>31</v>
      </c>
      <c r="N47" s="46" t="s">
        <v>277</v>
      </c>
      <c r="O47" s="46">
        <v>0</v>
      </c>
      <c r="P47" s="46" t="s">
        <v>33</v>
      </c>
      <c r="Q47" s="46">
        <v>19.023</v>
      </c>
      <c r="R47" s="46" t="s">
        <v>257</v>
      </c>
      <c r="S47" s="11"/>
      <c r="T47" s="11"/>
      <c r="U47" s="11"/>
      <c r="V47" s="11"/>
      <c r="W47" s="65"/>
    </row>
    <row r="48" spans="1:23" ht="15">
      <c r="A48" s="46">
        <f t="shared" si="0"/>
        <v>46</v>
      </c>
      <c r="B48" s="46">
        <v>143034</v>
      </c>
      <c r="C48" s="46" t="s">
        <v>22</v>
      </c>
      <c r="D48" s="46" t="s">
        <v>36</v>
      </c>
      <c r="E48" s="46" t="s">
        <v>278</v>
      </c>
      <c r="F48" s="46" t="s">
        <v>279</v>
      </c>
      <c r="G48" s="46" t="s">
        <v>280</v>
      </c>
      <c r="H48" s="46" t="s">
        <v>27</v>
      </c>
      <c r="I48" s="46" t="s">
        <v>28</v>
      </c>
      <c r="J48" s="46" t="s">
        <v>56</v>
      </c>
      <c r="K48" s="69">
        <v>27428</v>
      </c>
      <c r="L48" s="46">
        <v>43</v>
      </c>
      <c r="M48" s="46" t="s">
        <v>31</v>
      </c>
      <c r="N48" s="46" t="s">
        <v>257</v>
      </c>
      <c r="O48" s="46">
        <v>0</v>
      </c>
      <c r="P48" s="46" t="s">
        <v>33</v>
      </c>
      <c r="Q48" s="46">
        <v>18.154</v>
      </c>
      <c r="R48" s="46" t="s">
        <v>257</v>
      </c>
      <c r="S48" s="11"/>
      <c r="T48" s="11"/>
      <c r="U48" s="11"/>
      <c r="V48" s="11"/>
      <c r="W48" s="65"/>
    </row>
    <row r="49" spans="1:23" ht="15">
      <c r="A49" s="46">
        <f t="shared" si="0"/>
        <v>47</v>
      </c>
      <c r="B49" s="46">
        <v>135374</v>
      </c>
      <c r="C49" s="46" t="s">
        <v>22</v>
      </c>
      <c r="D49" s="46" t="s">
        <v>36</v>
      </c>
      <c r="E49" s="46" t="s">
        <v>281</v>
      </c>
      <c r="F49" s="46" t="s">
        <v>282</v>
      </c>
      <c r="G49" s="46" t="s">
        <v>283</v>
      </c>
      <c r="H49" s="46" t="s">
        <v>27</v>
      </c>
      <c r="I49" s="46" t="s">
        <v>28</v>
      </c>
      <c r="J49" s="46" t="s">
        <v>29</v>
      </c>
      <c r="K49" s="69">
        <v>27152</v>
      </c>
      <c r="L49" s="46">
        <v>44</v>
      </c>
      <c r="M49" s="46" t="s">
        <v>31</v>
      </c>
      <c r="N49" s="46" t="s">
        <v>257</v>
      </c>
      <c r="O49" s="46">
        <v>0</v>
      </c>
      <c r="P49" s="46" t="s">
        <v>33</v>
      </c>
      <c r="Q49" s="46">
        <v>17.358</v>
      </c>
      <c r="R49" s="46" t="s">
        <v>257</v>
      </c>
      <c r="S49" s="11"/>
      <c r="T49" s="11"/>
      <c r="U49" s="11"/>
      <c r="V49" s="11"/>
      <c r="W49" s="65"/>
    </row>
    <row r="50" spans="1:23" ht="15">
      <c r="A50" s="46">
        <f t="shared" si="0"/>
        <v>48</v>
      </c>
      <c r="B50" s="46">
        <v>129416</v>
      </c>
      <c r="C50" s="46" t="s">
        <v>22</v>
      </c>
      <c r="D50" s="46" t="s">
        <v>36</v>
      </c>
      <c r="E50" s="46" t="s">
        <v>284</v>
      </c>
      <c r="F50" s="46" t="s">
        <v>285</v>
      </c>
      <c r="G50" s="46" t="s">
        <v>286</v>
      </c>
      <c r="H50" s="46" t="s">
        <v>27</v>
      </c>
      <c r="I50" s="46" t="s">
        <v>28</v>
      </c>
      <c r="J50" s="46" t="s">
        <v>56</v>
      </c>
      <c r="K50" s="69">
        <v>22801</v>
      </c>
      <c r="L50" s="46">
        <v>56</v>
      </c>
      <c r="M50" s="46" t="s">
        <v>31</v>
      </c>
      <c r="N50" s="46" t="s">
        <v>287</v>
      </c>
      <c r="O50" s="46">
        <v>0</v>
      </c>
      <c r="P50" s="46" t="s">
        <v>33</v>
      </c>
      <c r="Q50" s="46">
        <v>20.623</v>
      </c>
      <c r="R50" s="46" t="s">
        <v>257</v>
      </c>
      <c r="S50" s="11"/>
      <c r="T50" s="11"/>
      <c r="U50" s="11"/>
      <c r="V50" s="11"/>
      <c r="W50" s="65"/>
    </row>
    <row r="51" spans="1:23" ht="15">
      <c r="A51" s="46">
        <f t="shared" si="0"/>
        <v>49</v>
      </c>
      <c r="B51" s="46">
        <v>153086</v>
      </c>
      <c r="C51" s="46" t="s">
        <v>22</v>
      </c>
      <c r="D51" s="46" t="s">
        <v>36</v>
      </c>
      <c r="E51" s="46" t="s">
        <v>288</v>
      </c>
      <c r="F51" s="46" t="s">
        <v>289</v>
      </c>
      <c r="G51" s="46" t="s">
        <v>290</v>
      </c>
      <c r="H51" s="46" t="s">
        <v>27</v>
      </c>
      <c r="I51" s="46" t="s">
        <v>28</v>
      </c>
      <c r="J51" s="46" t="s">
        <v>56</v>
      </c>
      <c r="K51" s="69">
        <v>30835</v>
      </c>
      <c r="L51" s="46">
        <v>34</v>
      </c>
      <c r="M51" s="46" t="s">
        <v>31</v>
      </c>
      <c r="N51" s="46" t="s">
        <v>257</v>
      </c>
      <c r="O51" s="46">
        <v>0</v>
      </c>
      <c r="P51" s="46" t="s">
        <v>33</v>
      </c>
      <c r="Q51" s="46">
        <v>19.674</v>
      </c>
      <c r="R51" s="46" t="s">
        <v>257</v>
      </c>
      <c r="S51" s="11"/>
      <c r="T51" s="11"/>
      <c r="U51" s="11"/>
      <c r="V51" s="11"/>
      <c r="W51" s="65"/>
    </row>
    <row r="52" spans="1:23" ht="15">
      <c r="A52" s="46">
        <f t="shared" si="0"/>
        <v>50</v>
      </c>
      <c r="B52" s="46">
        <v>135587</v>
      </c>
      <c r="C52" s="46" t="s">
        <v>22</v>
      </c>
      <c r="D52" s="46" t="s">
        <v>36</v>
      </c>
      <c r="E52" s="46" t="s">
        <v>291</v>
      </c>
      <c r="F52" s="46" t="s">
        <v>292</v>
      </c>
      <c r="G52" s="46" t="s">
        <v>293</v>
      </c>
      <c r="H52" s="46" t="s">
        <v>27</v>
      </c>
      <c r="I52" s="46" t="s">
        <v>28</v>
      </c>
      <c r="J52" s="46" t="s">
        <v>40</v>
      </c>
      <c r="K52" s="69">
        <v>22955</v>
      </c>
      <c r="L52" s="46">
        <v>56</v>
      </c>
      <c r="M52" s="46" t="s">
        <v>31</v>
      </c>
      <c r="N52" s="46" t="s">
        <v>294</v>
      </c>
      <c r="O52" s="46">
        <v>0</v>
      </c>
      <c r="P52" s="46" t="s">
        <v>33</v>
      </c>
      <c r="Q52" s="46">
        <v>18.158</v>
      </c>
      <c r="R52" s="46" t="s">
        <v>257</v>
      </c>
      <c r="S52" s="11"/>
      <c r="T52" s="11"/>
      <c r="U52" s="11"/>
      <c r="V52" s="11"/>
      <c r="W52" s="65"/>
    </row>
    <row r="53" spans="1:23" ht="15">
      <c r="A53" s="46">
        <f t="shared" si="0"/>
        <v>51</v>
      </c>
      <c r="B53" s="46">
        <v>145032</v>
      </c>
      <c r="C53" s="46" t="s">
        <v>22</v>
      </c>
      <c r="D53" s="46" t="s">
        <v>36</v>
      </c>
      <c r="E53" s="46" t="s">
        <v>295</v>
      </c>
      <c r="F53" s="46" t="s">
        <v>296</v>
      </c>
      <c r="G53" s="46" t="s">
        <v>297</v>
      </c>
      <c r="H53" s="46" t="s">
        <v>27</v>
      </c>
      <c r="I53" s="46" t="s">
        <v>28</v>
      </c>
      <c r="J53" s="46" t="s">
        <v>56</v>
      </c>
      <c r="K53" s="69">
        <v>24747</v>
      </c>
      <c r="L53" s="46">
        <v>51</v>
      </c>
      <c r="M53" s="46" t="s">
        <v>31</v>
      </c>
      <c r="N53" s="46" t="s">
        <v>257</v>
      </c>
      <c r="O53" s="46">
        <v>0</v>
      </c>
      <c r="P53" s="46" t="s">
        <v>33</v>
      </c>
      <c r="Q53" s="46">
        <v>17.358</v>
      </c>
      <c r="R53" s="46" t="s">
        <v>257</v>
      </c>
      <c r="S53" s="11"/>
      <c r="T53" s="11"/>
      <c r="U53" s="11"/>
      <c r="V53" s="11"/>
      <c r="W53" s="65"/>
    </row>
    <row r="54" spans="1:23" ht="15">
      <c r="A54" s="46">
        <f t="shared" si="0"/>
        <v>52</v>
      </c>
      <c r="B54" s="46">
        <v>119126</v>
      </c>
      <c r="C54" s="46" t="s">
        <v>22</v>
      </c>
      <c r="D54" s="46" t="s">
        <v>93</v>
      </c>
      <c r="E54" s="46" t="s">
        <v>298</v>
      </c>
      <c r="F54" s="46" t="s">
        <v>299</v>
      </c>
      <c r="G54" s="46" t="s">
        <v>300</v>
      </c>
      <c r="H54" s="46" t="s">
        <v>27</v>
      </c>
      <c r="I54" s="46" t="s">
        <v>28</v>
      </c>
      <c r="J54" s="46" t="s">
        <v>56</v>
      </c>
      <c r="K54" s="69">
        <v>24234</v>
      </c>
      <c r="L54" s="46">
        <v>51</v>
      </c>
      <c r="M54" s="46" t="s">
        <v>31</v>
      </c>
      <c r="N54" s="46" t="s">
        <v>257</v>
      </c>
      <c r="O54" s="46">
        <v>0</v>
      </c>
      <c r="P54" s="46" t="s">
        <v>33</v>
      </c>
      <c r="Q54" s="46">
        <v>26.097</v>
      </c>
      <c r="R54" s="46" t="s">
        <v>257</v>
      </c>
      <c r="S54" s="11"/>
      <c r="T54" s="11"/>
      <c r="U54" s="11"/>
      <c r="V54" s="11"/>
      <c r="W54" s="65"/>
    </row>
    <row r="55" spans="1:23" ht="15">
      <c r="A55" s="46">
        <f t="shared" si="0"/>
        <v>53</v>
      </c>
      <c r="B55" s="46">
        <v>124081</v>
      </c>
      <c r="C55" s="46" t="s">
        <v>22</v>
      </c>
      <c r="D55" s="46" t="s">
        <v>93</v>
      </c>
      <c r="E55" s="46" t="s">
        <v>301</v>
      </c>
      <c r="F55" s="46" t="s">
        <v>302</v>
      </c>
      <c r="G55" s="46" t="s">
        <v>303</v>
      </c>
      <c r="H55" s="46" t="s">
        <v>27</v>
      </c>
      <c r="I55" s="46" t="s">
        <v>28</v>
      </c>
      <c r="J55" s="46" t="s">
        <v>235</v>
      </c>
      <c r="K55" s="69">
        <v>24084</v>
      </c>
      <c r="L55" s="46">
        <v>52</v>
      </c>
      <c r="M55" s="46" t="s">
        <v>31</v>
      </c>
      <c r="N55" s="46" t="s">
        <v>257</v>
      </c>
      <c r="O55" s="46">
        <v>0</v>
      </c>
      <c r="P55" s="46" t="s">
        <v>33</v>
      </c>
      <c r="Q55" s="46">
        <v>17.358</v>
      </c>
      <c r="R55" s="46" t="s">
        <v>257</v>
      </c>
      <c r="S55" s="11"/>
      <c r="T55" s="11"/>
      <c r="U55" s="11"/>
      <c r="V55" s="11"/>
      <c r="W55" s="65"/>
    </row>
    <row r="56" spans="1:23" ht="15">
      <c r="A56" s="46">
        <f t="shared" si="0"/>
        <v>54</v>
      </c>
      <c r="B56" s="46">
        <v>125461</v>
      </c>
      <c r="C56" s="46" t="s">
        <v>22</v>
      </c>
      <c r="D56" s="46" t="s">
        <v>93</v>
      </c>
      <c r="E56" s="46" t="s">
        <v>304</v>
      </c>
      <c r="F56" s="46" t="s">
        <v>305</v>
      </c>
      <c r="G56" s="46" t="s">
        <v>306</v>
      </c>
      <c r="H56" s="46" t="s">
        <v>27</v>
      </c>
      <c r="I56" s="46" t="s">
        <v>28</v>
      </c>
      <c r="J56" s="46" t="s">
        <v>29</v>
      </c>
      <c r="K56" s="69">
        <v>24119</v>
      </c>
      <c r="L56" s="46">
        <v>51</v>
      </c>
      <c r="M56" s="46" t="s">
        <v>31</v>
      </c>
      <c r="N56" s="46" t="s">
        <v>307</v>
      </c>
      <c r="O56" s="46">
        <v>0</v>
      </c>
      <c r="P56" s="46" t="s">
        <v>33</v>
      </c>
      <c r="Q56" s="46">
        <v>20.509</v>
      </c>
      <c r="R56" s="46" t="s">
        <v>257</v>
      </c>
      <c r="S56" s="11"/>
      <c r="T56" s="11"/>
      <c r="U56" s="11"/>
      <c r="V56" s="11"/>
      <c r="W56" s="65"/>
    </row>
    <row r="57" spans="1:23" ht="15">
      <c r="A57" s="46">
        <f t="shared" si="0"/>
        <v>55</v>
      </c>
      <c r="B57" s="46">
        <v>123340</v>
      </c>
      <c r="C57" s="46" t="s">
        <v>22</v>
      </c>
      <c r="D57" s="46" t="s">
        <v>93</v>
      </c>
      <c r="E57" s="46" t="s">
        <v>308</v>
      </c>
      <c r="F57" s="46" t="s">
        <v>309</v>
      </c>
      <c r="G57" s="46" t="s">
        <v>310</v>
      </c>
      <c r="H57" s="46" t="s">
        <v>27</v>
      </c>
      <c r="I57" s="46" t="s">
        <v>28</v>
      </c>
      <c r="J57" s="46" t="s">
        <v>56</v>
      </c>
      <c r="K57" s="68" t="s">
        <v>311</v>
      </c>
      <c r="L57" s="46">
        <v>49</v>
      </c>
      <c r="M57" s="46" t="s">
        <v>31</v>
      </c>
      <c r="N57" s="46" t="s">
        <v>257</v>
      </c>
      <c r="O57" s="46">
        <v>0</v>
      </c>
      <c r="P57" s="46" t="s">
        <v>33</v>
      </c>
      <c r="Q57" s="46">
        <v>23.782</v>
      </c>
      <c r="R57" s="46" t="s">
        <v>257</v>
      </c>
      <c r="S57" s="11"/>
      <c r="T57" s="11"/>
      <c r="U57" s="11"/>
      <c r="V57" s="11"/>
      <c r="W57" s="65"/>
    </row>
    <row r="58" spans="1:23" ht="15">
      <c r="A58" s="46">
        <f t="shared" si="0"/>
        <v>56</v>
      </c>
      <c r="B58" s="46">
        <v>124060</v>
      </c>
      <c r="C58" s="46" t="s">
        <v>22</v>
      </c>
      <c r="D58" s="46" t="s">
        <v>93</v>
      </c>
      <c r="E58" s="46" t="s">
        <v>312</v>
      </c>
      <c r="F58" s="46" t="s">
        <v>313</v>
      </c>
      <c r="G58" s="46" t="s">
        <v>314</v>
      </c>
      <c r="H58" s="46" t="s">
        <v>27</v>
      </c>
      <c r="I58" s="46" t="s">
        <v>28</v>
      </c>
      <c r="J58" s="46" t="s">
        <v>29</v>
      </c>
      <c r="K58" s="68" t="s">
        <v>315</v>
      </c>
      <c r="L58" s="46">
        <v>47</v>
      </c>
      <c r="M58" s="46" t="s">
        <v>31</v>
      </c>
      <c r="N58" s="46" t="s">
        <v>257</v>
      </c>
      <c r="O58" s="46">
        <v>0</v>
      </c>
      <c r="P58" s="46" t="s">
        <v>33</v>
      </c>
      <c r="Q58" s="46">
        <v>23.782</v>
      </c>
      <c r="R58" s="46" t="s">
        <v>257</v>
      </c>
      <c r="S58" s="11"/>
      <c r="T58" s="11"/>
      <c r="U58" s="11"/>
      <c r="V58" s="11"/>
      <c r="W58" s="65"/>
    </row>
    <row r="59" spans="1:23" ht="15">
      <c r="A59" s="46">
        <f t="shared" si="0"/>
        <v>57</v>
      </c>
      <c r="B59" s="46">
        <v>144558</v>
      </c>
      <c r="C59" s="46" t="s">
        <v>22</v>
      </c>
      <c r="D59" s="46" t="s">
        <v>23</v>
      </c>
      <c r="E59" s="46" t="s">
        <v>316</v>
      </c>
      <c r="F59" s="46" t="s">
        <v>317</v>
      </c>
      <c r="G59" s="46" t="s">
        <v>318</v>
      </c>
      <c r="H59" s="46" t="s">
        <v>47</v>
      </c>
      <c r="I59" s="46" t="s">
        <v>28</v>
      </c>
      <c r="J59" s="46" t="s">
        <v>56</v>
      </c>
      <c r="K59" s="69">
        <v>24967</v>
      </c>
      <c r="L59" s="46">
        <v>49</v>
      </c>
      <c r="M59" s="46" t="s">
        <v>31</v>
      </c>
      <c r="N59" s="46" t="s">
        <v>319</v>
      </c>
      <c r="O59" s="46">
        <v>0</v>
      </c>
      <c r="P59" s="46" t="s">
        <v>33</v>
      </c>
      <c r="Q59" s="46">
        <v>17.349</v>
      </c>
      <c r="R59" s="46" t="s">
        <v>319</v>
      </c>
      <c r="S59" s="11"/>
      <c r="T59" s="11"/>
      <c r="U59" s="11"/>
      <c r="V59" s="11"/>
      <c r="W59" s="65"/>
    </row>
    <row r="60" spans="1:23" ht="15">
      <c r="A60" s="46">
        <f t="shared" si="0"/>
        <v>58</v>
      </c>
      <c r="B60" s="46">
        <v>132773</v>
      </c>
      <c r="C60" s="46" t="s">
        <v>22</v>
      </c>
      <c r="D60" s="46" t="s">
        <v>23</v>
      </c>
      <c r="E60" s="46" t="s">
        <v>320</v>
      </c>
      <c r="F60" s="46" t="s">
        <v>321</v>
      </c>
      <c r="G60" s="46" t="s">
        <v>322</v>
      </c>
      <c r="H60" s="46" t="s">
        <v>27</v>
      </c>
      <c r="I60" s="46" t="s">
        <v>28</v>
      </c>
      <c r="J60" s="46" t="s">
        <v>29</v>
      </c>
      <c r="K60" s="69">
        <v>23929</v>
      </c>
      <c r="L60" s="46">
        <v>52</v>
      </c>
      <c r="M60" s="46" t="s">
        <v>31</v>
      </c>
      <c r="N60" s="46" t="s">
        <v>323</v>
      </c>
      <c r="O60" s="46">
        <v>0</v>
      </c>
      <c r="P60" s="46" t="s">
        <v>33</v>
      </c>
      <c r="Q60" s="46">
        <v>19.6</v>
      </c>
      <c r="R60" s="46" t="s">
        <v>319</v>
      </c>
      <c r="S60" s="11"/>
      <c r="T60" s="11"/>
      <c r="U60" s="11"/>
      <c r="V60" s="11"/>
      <c r="W60" s="65"/>
    </row>
    <row r="61" spans="1:23" ht="15">
      <c r="A61" s="46">
        <f t="shared" si="0"/>
        <v>59</v>
      </c>
      <c r="B61" s="46">
        <v>141037</v>
      </c>
      <c r="C61" s="46" t="s">
        <v>22</v>
      </c>
      <c r="D61" s="46" t="s">
        <v>23</v>
      </c>
      <c r="E61" s="46" t="s">
        <v>324</v>
      </c>
      <c r="F61" s="46" t="s">
        <v>325</v>
      </c>
      <c r="G61" s="46" t="s">
        <v>326</v>
      </c>
      <c r="H61" s="46" t="s">
        <v>27</v>
      </c>
      <c r="I61" s="46" t="s">
        <v>28</v>
      </c>
      <c r="J61" s="46" t="s">
        <v>29</v>
      </c>
      <c r="K61" s="69">
        <v>25696</v>
      </c>
      <c r="L61" s="46">
        <v>47</v>
      </c>
      <c r="M61" s="46" t="s">
        <v>31</v>
      </c>
      <c r="N61" s="46" t="s">
        <v>327</v>
      </c>
      <c r="O61" s="46">
        <v>0</v>
      </c>
      <c r="P61" s="46" t="s">
        <v>33</v>
      </c>
      <c r="Q61" s="46">
        <v>17.349</v>
      </c>
      <c r="R61" s="46" t="s">
        <v>319</v>
      </c>
      <c r="S61" s="11"/>
      <c r="T61" s="11"/>
      <c r="U61" s="11"/>
      <c r="V61" s="11"/>
      <c r="W61" s="65"/>
    </row>
    <row r="62" spans="1:23" ht="15">
      <c r="A62" s="46">
        <f t="shared" si="0"/>
        <v>60</v>
      </c>
      <c r="B62" s="46">
        <v>136840</v>
      </c>
      <c r="C62" s="46" t="s">
        <v>22</v>
      </c>
      <c r="D62" s="46" t="s">
        <v>36</v>
      </c>
      <c r="E62" s="46" t="s">
        <v>328</v>
      </c>
      <c r="F62" s="46" t="s">
        <v>329</v>
      </c>
      <c r="G62" s="46" t="s">
        <v>330</v>
      </c>
      <c r="H62" s="46" t="s">
        <v>27</v>
      </c>
      <c r="I62" s="46" t="s">
        <v>28</v>
      </c>
      <c r="J62" s="46" t="s">
        <v>29</v>
      </c>
      <c r="K62" s="68" t="s">
        <v>331</v>
      </c>
      <c r="L62" s="46">
        <v>50</v>
      </c>
      <c r="M62" s="46" t="s">
        <v>31</v>
      </c>
      <c r="N62" s="46" t="s">
        <v>332</v>
      </c>
      <c r="O62" s="46">
        <v>0</v>
      </c>
      <c r="P62" s="46" t="s">
        <v>33</v>
      </c>
      <c r="Q62" s="46">
        <v>21.623</v>
      </c>
      <c r="R62" s="46" t="s">
        <v>319</v>
      </c>
      <c r="S62" s="11"/>
      <c r="T62" s="11"/>
      <c r="U62" s="11"/>
      <c r="V62" s="11"/>
      <c r="W62" s="65"/>
    </row>
    <row r="63" spans="1:23" ht="15">
      <c r="A63" s="46">
        <f t="shared" si="0"/>
        <v>61</v>
      </c>
      <c r="B63" s="46">
        <v>119113</v>
      </c>
      <c r="C63" s="46" t="s">
        <v>22</v>
      </c>
      <c r="D63" s="46" t="s">
        <v>93</v>
      </c>
      <c r="E63" s="46" t="s">
        <v>333</v>
      </c>
      <c r="F63" s="46" t="s">
        <v>334</v>
      </c>
      <c r="G63" s="46" t="s">
        <v>335</v>
      </c>
      <c r="H63" s="46" t="s">
        <v>27</v>
      </c>
      <c r="I63" s="46" t="s">
        <v>28</v>
      </c>
      <c r="J63" s="46" t="s">
        <v>29</v>
      </c>
      <c r="K63" s="69">
        <v>25088</v>
      </c>
      <c r="L63" s="46">
        <v>49</v>
      </c>
      <c r="M63" s="46" t="s">
        <v>31</v>
      </c>
      <c r="N63" s="46" t="s">
        <v>319</v>
      </c>
      <c r="O63" s="46">
        <v>0</v>
      </c>
      <c r="P63" s="46" t="s">
        <v>33</v>
      </c>
      <c r="Q63" s="46">
        <v>21.455</v>
      </c>
      <c r="R63" s="46" t="s">
        <v>319</v>
      </c>
      <c r="S63" s="11"/>
      <c r="T63" s="11"/>
      <c r="U63" s="11"/>
      <c r="V63" s="11"/>
      <c r="W63" s="65"/>
    </row>
    <row r="64" spans="1:23" ht="15">
      <c r="A64" s="46">
        <f t="shared" si="0"/>
        <v>62</v>
      </c>
      <c r="B64" s="46">
        <v>123362</v>
      </c>
      <c r="C64" s="46" t="s">
        <v>22</v>
      </c>
      <c r="D64" s="46" t="s">
        <v>93</v>
      </c>
      <c r="E64" s="46" t="s">
        <v>336</v>
      </c>
      <c r="F64" s="46" t="s">
        <v>337</v>
      </c>
      <c r="G64" s="46" t="s">
        <v>338</v>
      </c>
      <c r="H64" s="46" t="s">
        <v>47</v>
      </c>
      <c r="I64" s="46" t="s">
        <v>28</v>
      </c>
      <c r="J64" s="46" t="s">
        <v>29</v>
      </c>
      <c r="K64" s="69">
        <v>26427</v>
      </c>
      <c r="L64" s="46">
        <v>45</v>
      </c>
      <c r="M64" s="46" t="s">
        <v>31</v>
      </c>
      <c r="N64" s="46" t="s">
        <v>319</v>
      </c>
      <c r="O64" s="46">
        <v>0</v>
      </c>
      <c r="P64" s="46" t="s">
        <v>33</v>
      </c>
      <c r="Q64" s="46">
        <v>17.349</v>
      </c>
      <c r="R64" s="46" t="s">
        <v>319</v>
      </c>
      <c r="S64" s="11"/>
      <c r="T64" s="11"/>
      <c r="U64" s="11"/>
      <c r="V64" s="11"/>
      <c r="W64" s="65"/>
    </row>
    <row r="65" spans="1:23" ht="15">
      <c r="A65" s="46">
        <f t="shared" si="0"/>
        <v>63</v>
      </c>
      <c r="B65" s="46">
        <v>118736</v>
      </c>
      <c r="C65" s="46" t="s">
        <v>22</v>
      </c>
      <c r="D65" s="46" t="s">
        <v>93</v>
      </c>
      <c r="E65" s="46" t="s">
        <v>339</v>
      </c>
      <c r="F65" s="46" t="s">
        <v>340</v>
      </c>
      <c r="G65" s="46" t="s">
        <v>341</v>
      </c>
      <c r="H65" s="46" t="s">
        <v>27</v>
      </c>
      <c r="I65" s="46" t="s">
        <v>28</v>
      </c>
      <c r="J65" s="46" t="s">
        <v>56</v>
      </c>
      <c r="K65" s="68" t="s">
        <v>342</v>
      </c>
      <c r="L65" s="46">
        <v>56</v>
      </c>
      <c r="M65" s="46" t="s">
        <v>31</v>
      </c>
      <c r="N65" s="46" t="s">
        <v>319</v>
      </c>
      <c r="O65" s="46">
        <v>0</v>
      </c>
      <c r="P65" s="46" t="s">
        <v>33</v>
      </c>
      <c r="Q65" s="46">
        <v>17.349</v>
      </c>
      <c r="R65" s="46" t="s">
        <v>319</v>
      </c>
      <c r="S65" s="11"/>
      <c r="T65" s="11"/>
      <c r="U65" s="11"/>
      <c r="V65" s="11"/>
      <c r="W65" s="65"/>
    </row>
    <row r="66" spans="1:23" ht="15">
      <c r="A66" s="46">
        <f t="shared" si="0"/>
        <v>64</v>
      </c>
      <c r="B66" s="46">
        <v>123161</v>
      </c>
      <c r="C66" s="46" t="s">
        <v>22</v>
      </c>
      <c r="D66" s="46" t="s">
        <v>93</v>
      </c>
      <c r="E66" s="46" t="s">
        <v>343</v>
      </c>
      <c r="F66" s="46" t="s">
        <v>344</v>
      </c>
      <c r="G66" s="46" t="s">
        <v>345</v>
      </c>
      <c r="H66" s="46" t="s">
        <v>27</v>
      </c>
      <c r="I66" s="46" t="s">
        <v>28</v>
      </c>
      <c r="J66" s="46" t="s">
        <v>29</v>
      </c>
      <c r="K66" s="69">
        <v>25787</v>
      </c>
      <c r="L66" s="46">
        <v>47</v>
      </c>
      <c r="M66" s="46" t="s">
        <v>31</v>
      </c>
      <c r="N66" s="46" t="s">
        <v>194</v>
      </c>
      <c r="O66" s="46">
        <v>0</v>
      </c>
      <c r="P66" s="46" t="s">
        <v>33</v>
      </c>
      <c r="Q66" s="46">
        <v>17.349</v>
      </c>
      <c r="R66" s="46" t="s">
        <v>319</v>
      </c>
      <c r="S66" s="11"/>
      <c r="T66" s="11"/>
      <c r="U66" s="11"/>
      <c r="V66" s="11"/>
      <c r="W66" s="65"/>
    </row>
    <row r="67" spans="1:23" s="113" customFormat="1" ht="15">
      <c r="A67" s="48">
        <f t="shared" si="0"/>
        <v>65</v>
      </c>
      <c r="B67" s="48">
        <v>128126</v>
      </c>
      <c r="C67" s="48" t="s">
        <v>22</v>
      </c>
      <c r="D67" s="48" t="s">
        <v>23</v>
      </c>
      <c r="E67" s="48" t="s">
        <v>346</v>
      </c>
      <c r="F67" s="48" t="s">
        <v>347</v>
      </c>
      <c r="G67" s="48" t="s">
        <v>348</v>
      </c>
      <c r="H67" s="48" t="s">
        <v>27</v>
      </c>
      <c r="I67" s="48" t="s">
        <v>28</v>
      </c>
      <c r="J67" s="48" t="s">
        <v>56</v>
      </c>
      <c r="K67" s="110" t="s">
        <v>349</v>
      </c>
      <c r="L67" s="48">
        <v>55</v>
      </c>
      <c r="M67" s="48" t="s">
        <v>31</v>
      </c>
      <c r="N67" s="48" t="s">
        <v>350</v>
      </c>
      <c r="O67" s="48">
        <v>0</v>
      </c>
      <c r="P67" s="48" t="s">
        <v>33</v>
      </c>
      <c r="Q67" s="48">
        <v>21.438</v>
      </c>
      <c r="R67" s="48" t="s">
        <v>351</v>
      </c>
      <c r="S67" s="111"/>
      <c r="T67" s="111"/>
      <c r="U67" s="111"/>
      <c r="V67" s="111"/>
      <c r="W67" s="112"/>
    </row>
    <row r="69" spans="1:23" s="20" customFormat="1" ht="18.75">
      <c r="A69" s="122" t="s">
        <v>1252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26"/>
    </row>
    <row r="70" spans="1:23" s="20" customFormat="1" ht="18.75">
      <c r="A70" s="122" t="s">
        <v>1241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26"/>
    </row>
    <row r="71" spans="1:23" s="20" customFormat="1" ht="18.75">
      <c r="A71" s="122" t="s">
        <v>1254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26"/>
    </row>
    <row r="72" spans="1:23" s="20" customFormat="1" ht="18.75">
      <c r="A72" s="122" t="s">
        <v>1245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26"/>
    </row>
    <row r="73" spans="1:23" s="20" customFormat="1" ht="15.75">
      <c r="A73" s="26"/>
      <c r="B73" s="26"/>
      <c r="C73" s="26"/>
      <c r="D73" s="26"/>
      <c r="E73" s="26"/>
      <c r="F73" s="26"/>
      <c r="G73" s="26"/>
      <c r="H73" s="52"/>
      <c r="I73" s="26"/>
      <c r="J73" s="26"/>
      <c r="K73" s="70"/>
      <c r="L73" s="26"/>
      <c r="M73" s="26"/>
      <c r="N73" s="26"/>
      <c r="O73" s="26"/>
      <c r="P73" s="26"/>
      <c r="Q73" s="26"/>
      <c r="R73" s="26"/>
      <c r="S73" s="26"/>
      <c r="T73" s="26"/>
      <c r="U73" s="57" t="s">
        <v>1242</v>
      </c>
      <c r="V73" s="26"/>
      <c r="W73" s="26"/>
    </row>
    <row r="74" spans="1:23" s="20" customFormat="1" ht="15.75">
      <c r="A74" s="26"/>
      <c r="B74" s="26"/>
      <c r="C74" s="26"/>
      <c r="D74" s="26"/>
      <c r="E74" s="26"/>
      <c r="F74" s="26"/>
      <c r="G74" s="26"/>
      <c r="H74" s="52"/>
      <c r="I74" s="26"/>
      <c r="J74" s="26"/>
      <c r="K74" s="70"/>
      <c r="L74" s="26"/>
      <c r="M74" s="26"/>
      <c r="N74" s="26"/>
      <c r="O74" s="26"/>
      <c r="P74" s="26"/>
      <c r="Q74" s="26"/>
      <c r="R74" s="26"/>
      <c r="S74" s="26"/>
      <c r="T74" s="26"/>
      <c r="U74" s="57" t="s">
        <v>1243</v>
      </c>
      <c r="V74" s="26"/>
      <c r="W74" s="26"/>
    </row>
  </sheetData>
  <sheetProtection/>
  <mergeCells count="5">
    <mergeCell ref="A1:V1"/>
    <mergeCell ref="A69:V69"/>
    <mergeCell ref="A70:V70"/>
    <mergeCell ref="A71:V71"/>
    <mergeCell ref="A72:V72"/>
  </mergeCells>
  <printOptions/>
  <pageMargins left="0.44" right="0.26" top="0.4" bottom="0.5" header="0.23" footer="0.5"/>
  <pageSetup horizontalDpi="600" verticalDpi="600" orientation="landscape" paperSize="5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07"/>
  <sheetViews>
    <sheetView showGridLines="0" view="pageBreakPreview" zoomScale="115" zoomScaleSheetLayoutView="115" zoomScalePageLayoutView="0" workbookViewId="0" topLeftCell="A1">
      <selection activeCell="A1" sqref="A1:W1"/>
    </sheetView>
  </sheetViews>
  <sheetFormatPr defaultColWidth="8.88671875" defaultRowHeight="15"/>
  <cols>
    <col min="1" max="1" width="4.6640625" style="22" customWidth="1"/>
    <col min="2" max="2" width="7.10546875" style="22" customWidth="1"/>
    <col min="3" max="3" width="7.77734375" style="22" customWidth="1"/>
    <col min="4" max="4" width="6.99609375" style="22" customWidth="1"/>
    <col min="5" max="5" width="8.99609375" style="22" customWidth="1"/>
    <col min="6" max="6" width="12.77734375" style="22" customWidth="1"/>
    <col min="7" max="7" width="21.5546875" style="22" customWidth="1"/>
    <col min="8" max="8" width="4.5546875" style="22" customWidth="1"/>
    <col min="9" max="9" width="8.5546875" style="22" customWidth="1"/>
    <col min="10" max="10" width="15.6640625" style="22" customWidth="1"/>
    <col min="11" max="11" width="9.10546875" style="22" customWidth="1"/>
    <col min="12" max="12" width="4.3359375" style="22" customWidth="1"/>
    <col min="13" max="13" width="8.5546875" style="22" customWidth="1"/>
    <col min="14" max="14" width="18.10546875" style="22" customWidth="1"/>
    <col min="15" max="15" width="6.99609375" style="22" customWidth="1"/>
    <col min="16" max="16" width="18.3359375" style="22" customWidth="1"/>
    <col min="17" max="17" width="5.6640625" style="22" customWidth="1"/>
    <col min="18" max="18" width="17.21484375" style="22" customWidth="1"/>
    <col min="19" max="19" width="8.4453125" style="22" customWidth="1"/>
    <col min="20" max="20" width="13.3359375" style="20" customWidth="1"/>
    <col min="21" max="21" width="10.99609375" style="20" customWidth="1"/>
    <col min="22" max="22" width="7.99609375" style="22" customWidth="1"/>
    <col min="23" max="23" width="6.99609375" style="32" customWidth="1"/>
    <col min="24" max="16384" width="8.88671875" style="22" customWidth="1"/>
  </cols>
  <sheetData>
    <row r="1" spans="1:23" ht="18.75" customHeight="1">
      <c r="A1" s="128" t="s">
        <v>1259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s="78" customFormat="1" ht="30" customHeight="1">
      <c r="A2" s="72" t="s">
        <v>0</v>
      </c>
      <c r="B2" s="72" t="s">
        <v>1</v>
      </c>
      <c r="C2" s="72" t="s">
        <v>2</v>
      </c>
      <c r="D2" s="72" t="s">
        <v>3</v>
      </c>
      <c r="E2" s="72" t="s">
        <v>4</v>
      </c>
      <c r="F2" s="72" t="s">
        <v>5</v>
      </c>
      <c r="G2" s="72" t="s">
        <v>6</v>
      </c>
      <c r="H2" s="72" t="s">
        <v>7</v>
      </c>
      <c r="I2" s="72" t="s">
        <v>8</v>
      </c>
      <c r="J2" s="72" t="s">
        <v>9</v>
      </c>
      <c r="K2" s="72" t="s">
        <v>10</v>
      </c>
      <c r="L2" s="72" t="s">
        <v>11</v>
      </c>
      <c r="M2" s="72" t="s">
        <v>12</v>
      </c>
      <c r="N2" s="72" t="s">
        <v>13</v>
      </c>
      <c r="O2" s="72" t="s">
        <v>14</v>
      </c>
      <c r="P2" s="72" t="s">
        <v>15</v>
      </c>
      <c r="Q2" s="72" t="s">
        <v>16</v>
      </c>
      <c r="R2" s="72" t="s">
        <v>17</v>
      </c>
      <c r="S2" s="72" t="s">
        <v>18</v>
      </c>
      <c r="T2" s="72" t="s">
        <v>19</v>
      </c>
      <c r="U2" s="72" t="s">
        <v>20</v>
      </c>
      <c r="V2" s="72" t="s">
        <v>21</v>
      </c>
      <c r="W2" s="77" t="s">
        <v>1238</v>
      </c>
    </row>
    <row r="3" spans="1:23" s="23" customFormat="1" ht="18.75">
      <c r="A3" s="76">
        <f>SUBTOTAL(3,B$3:$B3)</f>
        <v>1</v>
      </c>
      <c r="B3" s="43">
        <v>127112</v>
      </c>
      <c r="C3" s="43" t="s">
        <v>22</v>
      </c>
      <c r="D3" s="43" t="s">
        <v>93</v>
      </c>
      <c r="E3" s="43" t="s">
        <v>629</v>
      </c>
      <c r="F3" s="43" t="s">
        <v>630</v>
      </c>
      <c r="G3" s="43" t="s">
        <v>552</v>
      </c>
      <c r="H3" s="43" t="s">
        <v>47</v>
      </c>
      <c r="I3" s="43" t="s">
        <v>1042</v>
      </c>
      <c r="J3" s="43" t="s">
        <v>56</v>
      </c>
      <c r="K3" s="45">
        <v>23723</v>
      </c>
      <c r="L3" s="43">
        <v>53</v>
      </c>
      <c r="M3" s="43" t="s">
        <v>448</v>
      </c>
      <c r="N3" s="43" t="s">
        <v>1039</v>
      </c>
      <c r="O3" s="43">
        <v>35.162</v>
      </c>
      <c r="P3" s="43" t="s">
        <v>1148</v>
      </c>
      <c r="Q3" s="43">
        <v>7.021</v>
      </c>
      <c r="R3" s="43" t="s">
        <v>1149</v>
      </c>
      <c r="S3" s="16"/>
      <c r="T3" s="16"/>
      <c r="U3" s="16"/>
      <c r="V3" s="16"/>
      <c r="W3" s="29"/>
    </row>
    <row r="4" spans="1:23" ht="18.75">
      <c r="A4" s="76">
        <f>SUBTOTAL(3,B$3:$B4)</f>
        <v>2</v>
      </c>
      <c r="B4" s="46">
        <v>138429</v>
      </c>
      <c r="C4" s="46" t="s">
        <v>22</v>
      </c>
      <c r="D4" s="46" t="s">
        <v>23</v>
      </c>
      <c r="E4" s="46" t="s">
        <v>519</v>
      </c>
      <c r="F4" s="46" t="s">
        <v>520</v>
      </c>
      <c r="G4" s="46" t="s">
        <v>1150</v>
      </c>
      <c r="H4" s="46" t="s">
        <v>47</v>
      </c>
      <c r="I4" s="46" t="s">
        <v>1042</v>
      </c>
      <c r="J4" s="46" t="s">
        <v>56</v>
      </c>
      <c r="K4" s="47">
        <v>23600</v>
      </c>
      <c r="L4" s="46">
        <v>53</v>
      </c>
      <c r="M4" s="46" t="s">
        <v>448</v>
      </c>
      <c r="N4" s="46" t="s">
        <v>960</v>
      </c>
      <c r="O4" s="46">
        <v>27.334</v>
      </c>
      <c r="P4" s="46" t="s">
        <v>1151</v>
      </c>
      <c r="Q4" s="46">
        <v>14.141</v>
      </c>
      <c r="R4" s="46" t="s">
        <v>1152</v>
      </c>
      <c r="S4" s="11"/>
      <c r="T4" s="11"/>
      <c r="U4" s="11"/>
      <c r="V4" s="11"/>
      <c r="W4" s="30"/>
    </row>
    <row r="5" spans="1:23" ht="18.75">
      <c r="A5" s="76">
        <f>SUBTOTAL(3,B$3:$B5)</f>
        <v>3</v>
      </c>
      <c r="B5" s="46">
        <v>127591</v>
      </c>
      <c r="C5" s="46" t="s">
        <v>22</v>
      </c>
      <c r="D5" s="46" t="s">
        <v>93</v>
      </c>
      <c r="E5" s="46" t="s">
        <v>1153</v>
      </c>
      <c r="F5" s="46" t="s">
        <v>1154</v>
      </c>
      <c r="G5" s="46" t="s">
        <v>1155</v>
      </c>
      <c r="H5" s="46" t="s">
        <v>47</v>
      </c>
      <c r="I5" s="46" t="s">
        <v>1042</v>
      </c>
      <c r="J5" s="46" t="s">
        <v>56</v>
      </c>
      <c r="K5" s="47">
        <v>25301</v>
      </c>
      <c r="L5" s="46">
        <v>48</v>
      </c>
      <c r="M5" s="46" t="s">
        <v>448</v>
      </c>
      <c r="N5" s="46" t="s">
        <v>1145</v>
      </c>
      <c r="O5" s="46">
        <v>26.897</v>
      </c>
      <c r="P5" s="46" t="s">
        <v>1156</v>
      </c>
      <c r="Q5" s="46">
        <v>5.922</v>
      </c>
      <c r="R5" s="46" t="s">
        <v>1157</v>
      </c>
      <c r="S5" s="11"/>
      <c r="T5" s="11"/>
      <c r="U5" s="10" t="s">
        <v>374</v>
      </c>
      <c r="V5" s="11"/>
      <c r="W5" s="30"/>
    </row>
    <row r="6" spans="1:23" ht="35.25">
      <c r="A6" s="76">
        <f>SUBTOTAL(3,B$3:$B6)</f>
        <v>4</v>
      </c>
      <c r="B6" s="46">
        <v>142971</v>
      </c>
      <c r="C6" s="46" t="s">
        <v>22</v>
      </c>
      <c r="D6" s="46" t="s">
        <v>23</v>
      </c>
      <c r="E6" s="46" t="s">
        <v>564</v>
      </c>
      <c r="F6" s="46" t="s">
        <v>422</v>
      </c>
      <c r="G6" s="46" t="s">
        <v>1158</v>
      </c>
      <c r="H6" s="46" t="s">
        <v>27</v>
      </c>
      <c r="I6" s="46" t="s">
        <v>1042</v>
      </c>
      <c r="J6" s="46" t="s">
        <v>56</v>
      </c>
      <c r="K6" s="47">
        <v>25150</v>
      </c>
      <c r="L6" s="46">
        <v>49</v>
      </c>
      <c r="M6" s="46" t="s">
        <v>448</v>
      </c>
      <c r="N6" s="46" t="s">
        <v>1159</v>
      </c>
      <c r="O6" s="46">
        <v>22.623</v>
      </c>
      <c r="P6" s="46" t="s">
        <v>1160</v>
      </c>
      <c r="Q6" s="46">
        <v>6.164</v>
      </c>
      <c r="R6" s="46" t="s">
        <v>1161</v>
      </c>
      <c r="S6" s="11"/>
      <c r="T6" s="10" t="s">
        <v>147</v>
      </c>
      <c r="U6" s="11"/>
      <c r="V6" s="11"/>
      <c r="W6" s="30"/>
    </row>
    <row r="7" spans="1:23" ht="18.75">
      <c r="A7" s="76">
        <f>SUBTOTAL(3,B$3:$B7)</f>
        <v>5</v>
      </c>
      <c r="B7" s="46">
        <v>127703</v>
      </c>
      <c r="C7" s="46" t="s">
        <v>22</v>
      </c>
      <c r="D7" s="46" t="s">
        <v>93</v>
      </c>
      <c r="E7" s="46" t="s">
        <v>627</v>
      </c>
      <c r="F7" s="46" t="s">
        <v>628</v>
      </c>
      <c r="G7" s="46" t="s">
        <v>1162</v>
      </c>
      <c r="H7" s="46" t="s">
        <v>47</v>
      </c>
      <c r="I7" s="46" t="s">
        <v>1042</v>
      </c>
      <c r="J7" s="46" t="s">
        <v>56</v>
      </c>
      <c r="K7" s="46" t="s">
        <v>1163</v>
      </c>
      <c r="L7" s="46">
        <v>49</v>
      </c>
      <c r="M7" s="46" t="s">
        <v>448</v>
      </c>
      <c r="N7" s="46" t="s">
        <v>623</v>
      </c>
      <c r="O7" s="46">
        <v>18.236</v>
      </c>
      <c r="P7" s="46" t="s">
        <v>1164</v>
      </c>
      <c r="Q7" s="46">
        <v>9.26</v>
      </c>
      <c r="R7" s="46" t="s">
        <v>1038</v>
      </c>
      <c r="S7" s="11"/>
      <c r="T7" s="11"/>
      <c r="U7" s="11"/>
      <c r="V7" s="11"/>
      <c r="W7" s="30"/>
    </row>
    <row r="8" spans="1:23" ht="18.75">
      <c r="A8" s="76">
        <f>SUBTOTAL(3,B$3:$B8)</f>
        <v>6</v>
      </c>
      <c r="B8" s="46">
        <v>126798</v>
      </c>
      <c r="C8" s="46" t="s">
        <v>22</v>
      </c>
      <c r="D8" s="46" t="s">
        <v>23</v>
      </c>
      <c r="E8" s="46" t="s">
        <v>1165</v>
      </c>
      <c r="F8" s="46" t="s">
        <v>1166</v>
      </c>
      <c r="G8" s="46" t="s">
        <v>1167</v>
      </c>
      <c r="H8" s="46" t="s">
        <v>47</v>
      </c>
      <c r="I8" s="46" t="s">
        <v>1042</v>
      </c>
      <c r="J8" s="46" t="s">
        <v>1146</v>
      </c>
      <c r="K8" s="47">
        <v>23380</v>
      </c>
      <c r="L8" s="46">
        <v>54</v>
      </c>
      <c r="M8" s="46" t="s">
        <v>448</v>
      </c>
      <c r="N8" s="46" t="s">
        <v>1168</v>
      </c>
      <c r="O8" s="46">
        <v>19.573</v>
      </c>
      <c r="P8" s="46" t="s">
        <v>1169</v>
      </c>
      <c r="Q8" s="46">
        <v>13.134</v>
      </c>
      <c r="R8" s="46" t="s">
        <v>1170</v>
      </c>
      <c r="S8" s="11"/>
      <c r="T8" s="11"/>
      <c r="U8" s="10" t="s">
        <v>374</v>
      </c>
      <c r="V8" s="11"/>
      <c r="W8" s="30"/>
    </row>
    <row r="9" spans="1:23" ht="18.75">
      <c r="A9" s="76">
        <f>SUBTOTAL(3,B$3:$B9)</f>
        <v>7</v>
      </c>
      <c r="B9" s="46">
        <v>145775</v>
      </c>
      <c r="C9" s="46" t="s">
        <v>22</v>
      </c>
      <c r="D9" s="46" t="s">
        <v>36</v>
      </c>
      <c r="E9" s="46" t="s">
        <v>513</v>
      </c>
      <c r="F9" s="46" t="s">
        <v>514</v>
      </c>
      <c r="G9" s="46" t="s">
        <v>204</v>
      </c>
      <c r="H9" s="46" t="s">
        <v>27</v>
      </c>
      <c r="I9" s="46" t="s">
        <v>1042</v>
      </c>
      <c r="J9" s="46" t="s">
        <v>40</v>
      </c>
      <c r="K9" s="46" t="s">
        <v>1171</v>
      </c>
      <c r="L9" s="46">
        <v>45</v>
      </c>
      <c r="M9" s="46" t="s">
        <v>448</v>
      </c>
      <c r="N9" s="46" t="s">
        <v>1172</v>
      </c>
      <c r="O9" s="46">
        <v>19.478</v>
      </c>
      <c r="P9" s="46" t="s">
        <v>996</v>
      </c>
      <c r="Q9" s="46">
        <v>16.125</v>
      </c>
      <c r="R9" s="46" t="s">
        <v>1173</v>
      </c>
      <c r="S9" s="11"/>
      <c r="T9" s="11"/>
      <c r="U9" s="11"/>
      <c r="V9" s="11"/>
      <c r="W9" s="30"/>
    </row>
    <row r="10" spans="1:23" ht="18.75">
      <c r="A10" s="76">
        <f>SUBTOTAL(3,B$3:$B10)</f>
        <v>8</v>
      </c>
      <c r="B10" s="46">
        <v>153459</v>
      </c>
      <c r="C10" s="46" t="s">
        <v>22</v>
      </c>
      <c r="D10" s="46" t="s">
        <v>36</v>
      </c>
      <c r="E10" s="46" t="s">
        <v>1174</v>
      </c>
      <c r="F10" s="46" t="s">
        <v>1175</v>
      </c>
      <c r="G10" s="46" t="s">
        <v>1176</v>
      </c>
      <c r="H10" s="46" t="s">
        <v>47</v>
      </c>
      <c r="I10" s="46" t="s">
        <v>1042</v>
      </c>
      <c r="J10" s="46" t="s">
        <v>56</v>
      </c>
      <c r="K10" s="47">
        <v>28131</v>
      </c>
      <c r="L10" s="46">
        <v>40</v>
      </c>
      <c r="M10" s="46" t="s">
        <v>448</v>
      </c>
      <c r="N10" s="46" t="s">
        <v>408</v>
      </c>
      <c r="O10" s="46">
        <v>14.617</v>
      </c>
      <c r="P10" s="46" t="s">
        <v>1177</v>
      </c>
      <c r="Q10" s="46">
        <v>11.486</v>
      </c>
      <c r="R10" s="46" t="s">
        <v>1178</v>
      </c>
      <c r="S10" s="11"/>
      <c r="T10" s="11"/>
      <c r="U10" s="11"/>
      <c r="V10" s="11"/>
      <c r="W10" s="30"/>
    </row>
    <row r="11" spans="1:23" ht="18.75">
      <c r="A11" s="76">
        <f>SUBTOTAL(3,B$3:$B11)</f>
        <v>9</v>
      </c>
      <c r="B11" s="46">
        <v>132728</v>
      </c>
      <c r="C11" s="46" t="s">
        <v>22</v>
      </c>
      <c r="D11" s="46" t="s">
        <v>23</v>
      </c>
      <c r="E11" s="46" t="s">
        <v>620</v>
      </c>
      <c r="F11" s="46" t="s">
        <v>621</v>
      </c>
      <c r="G11" s="46" t="s">
        <v>1179</v>
      </c>
      <c r="H11" s="46" t="s">
        <v>47</v>
      </c>
      <c r="I11" s="46" t="s">
        <v>1042</v>
      </c>
      <c r="J11" s="46" t="s">
        <v>56</v>
      </c>
      <c r="K11" s="46" t="s">
        <v>1180</v>
      </c>
      <c r="L11" s="46">
        <v>47</v>
      </c>
      <c r="M11" s="46" t="s">
        <v>448</v>
      </c>
      <c r="N11" s="46" t="s">
        <v>121</v>
      </c>
      <c r="O11" s="46">
        <v>15.267</v>
      </c>
      <c r="P11" s="46" t="s">
        <v>1147</v>
      </c>
      <c r="Q11" s="46">
        <v>12.47</v>
      </c>
      <c r="R11" s="46" t="s">
        <v>1181</v>
      </c>
      <c r="S11" s="11"/>
      <c r="T11" s="11"/>
      <c r="U11" s="10" t="s">
        <v>374</v>
      </c>
      <c r="V11" s="11"/>
      <c r="W11" s="30"/>
    </row>
    <row r="12" spans="1:23" ht="18.75">
      <c r="A12" s="76">
        <f>SUBTOTAL(3,B$3:$B12)</f>
        <v>10</v>
      </c>
      <c r="B12" s="46">
        <v>134604</v>
      </c>
      <c r="C12" s="46" t="s">
        <v>22</v>
      </c>
      <c r="D12" s="46" t="s">
        <v>23</v>
      </c>
      <c r="E12" s="46" t="s">
        <v>1182</v>
      </c>
      <c r="F12" s="46" t="s">
        <v>359</v>
      </c>
      <c r="G12" s="46" t="s">
        <v>1183</v>
      </c>
      <c r="H12" s="46" t="s">
        <v>27</v>
      </c>
      <c r="I12" s="46" t="s">
        <v>1042</v>
      </c>
      <c r="J12" s="46" t="s">
        <v>56</v>
      </c>
      <c r="K12" s="47">
        <v>24446</v>
      </c>
      <c r="L12" s="46">
        <v>52</v>
      </c>
      <c r="M12" s="46" t="s">
        <v>448</v>
      </c>
      <c r="N12" s="46" t="s">
        <v>110</v>
      </c>
      <c r="O12" s="46">
        <v>13.66</v>
      </c>
      <c r="P12" s="46" t="s">
        <v>1184</v>
      </c>
      <c r="Q12" s="46">
        <v>13.323</v>
      </c>
      <c r="R12" s="46" t="s">
        <v>1185</v>
      </c>
      <c r="S12" s="11"/>
      <c r="T12" s="11"/>
      <c r="U12" s="11"/>
      <c r="V12" s="11"/>
      <c r="W12" s="30"/>
    </row>
    <row r="13" spans="1:23" s="80" customFormat="1" ht="40.5" customHeight="1">
      <c r="A13" s="127" t="s">
        <v>1240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79"/>
    </row>
    <row r="14" spans="1:23" s="80" customFormat="1" ht="40.5" customHeight="1">
      <c r="A14" s="127" t="s">
        <v>1241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79"/>
    </row>
    <row r="15" spans="1:23" s="80" customFormat="1" ht="40.5" customHeight="1">
      <c r="A15" s="122" t="s">
        <v>1253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79"/>
    </row>
    <row r="16" spans="1:23" s="80" customFormat="1" ht="40.5" customHeight="1">
      <c r="A16" s="127" t="s">
        <v>1246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79"/>
    </row>
    <row r="17" spans="1:23" s="80" customFormat="1" ht="40.5" customHeight="1">
      <c r="A17" s="127" t="s">
        <v>1244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79"/>
    </row>
    <row r="18" spans="1:23" s="20" customFormat="1" ht="15.75">
      <c r="A18" s="26"/>
      <c r="B18" s="26"/>
      <c r="C18" s="26"/>
      <c r="D18" s="26"/>
      <c r="E18" s="26"/>
      <c r="F18" s="26"/>
      <c r="G18" s="26"/>
      <c r="H18" s="52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57" t="s">
        <v>1242</v>
      </c>
      <c r="V18" s="26"/>
      <c r="W18" s="26"/>
    </row>
    <row r="19" spans="1:23" s="20" customFormat="1" ht="15.75">
      <c r="A19" s="26"/>
      <c r="B19" s="26"/>
      <c r="C19" s="26"/>
      <c r="D19" s="26"/>
      <c r="E19" s="26"/>
      <c r="F19" s="26"/>
      <c r="G19" s="26"/>
      <c r="H19" s="52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57" t="s">
        <v>1243</v>
      </c>
      <c r="V19" s="26"/>
      <c r="W19" s="26"/>
    </row>
    <row r="60" spans="20:23" s="24" customFormat="1" ht="18.75">
      <c r="T60" s="21"/>
      <c r="U60" s="21"/>
      <c r="W60" s="31"/>
    </row>
    <row r="86" spans="20:23" s="24" customFormat="1" ht="18.75">
      <c r="T86" s="21"/>
      <c r="U86" s="21"/>
      <c r="W86" s="31"/>
    </row>
    <row r="90" spans="20:23" s="24" customFormat="1" ht="18.75">
      <c r="T90" s="21"/>
      <c r="U90" s="21"/>
      <c r="W90" s="31"/>
    </row>
    <row r="91" spans="20:23" s="24" customFormat="1" ht="18.75">
      <c r="T91" s="21"/>
      <c r="U91" s="21"/>
      <c r="W91" s="31"/>
    </row>
    <row r="107" spans="20:23" s="24" customFormat="1" ht="18.75">
      <c r="T107" s="21"/>
      <c r="U107" s="21"/>
      <c r="W107" s="31"/>
    </row>
  </sheetData>
  <sheetProtection/>
  <autoFilter ref="A2:W12"/>
  <mergeCells count="6">
    <mergeCell ref="A17:V17"/>
    <mergeCell ref="A1:W1"/>
    <mergeCell ref="A13:V13"/>
    <mergeCell ref="A14:V14"/>
    <mergeCell ref="A15:V15"/>
    <mergeCell ref="A16:V16"/>
  </mergeCells>
  <printOptions/>
  <pageMargins left="0.75" right="0.75" top="1" bottom="1" header="0.5" footer="0.5"/>
  <pageSetup horizontalDpi="600" verticalDpi="600" orientation="landscape" paperSize="5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78"/>
  <sheetViews>
    <sheetView showGridLines="0" view="pageBreakPreview" zoomScale="115" zoomScaleNormal="106" zoomScaleSheetLayoutView="115" zoomScalePageLayoutView="0" workbookViewId="0" topLeftCell="A1">
      <selection activeCell="A2" sqref="A2"/>
    </sheetView>
  </sheetViews>
  <sheetFormatPr defaultColWidth="8.88671875" defaultRowHeight="15"/>
  <cols>
    <col min="1" max="1" width="3.6640625" style="3" customWidth="1"/>
    <col min="2" max="2" width="5.99609375" style="3" customWidth="1"/>
    <col min="3" max="3" width="8.10546875" style="3" customWidth="1"/>
    <col min="4" max="4" width="7.3359375" style="3" customWidth="1"/>
    <col min="5" max="5" width="8.21484375" style="3" customWidth="1"/>
    <col min="6" max="6" width="15.6640625" style="3" customWidth="1"/>
    <col min="7" max="7" width="18.10546875" style="3" customWidth="1"/>
    <col min="8" max="8" width="4.21484375" style="3" customWidth="1"/>
    <col min="9" max="9" width="8.88671875" style="3" customWidth="1"/>
    <col min="10" max="10" width="15.99609375" style="3" customWidth="1"/>
    <col min="11" max="11" width="8.77734375" style="3" customWidth="1"/>
    <col min="12" max="12" width="4.3359375" style="3" customWidth="1"/>
    <col min="13" max="13" width="6.4453125" style="3" customWidth="1"/>
    <col min="14" max="14" width="16.3359375" style="3" customWidth="1"/>
    <col min="15" max="15" width="5.21484375" style="3" customWidth="1"/>
    <col min="16" max="16" width="15.6640625" style="3" customWidth="1"/>
    <col min="17" max="17" width="5.4453125" style="3" customWidth="1"/>
    <col min="18" max="18" width="15.77734375" style="3" customWidth="1"/>
    <col min="19" max="19" width="10.21484375" style="3" customWidth="1"/>
    <col min="20" max="20" width="8.6640625" style="3" customWidth="1"/>
    <col min="21" max="21" width="10.5546875" style="3" customWidth="1"/>
    <col min="22" max="22" width="8.88671875" style="3" customWidth="1"/>
    <col min="23" max="16384" width="8.88671875" style="3" customWidth="1"/>
  </cols>
  <sheetData>
    <row r="1" spans="1:22" ht="23.25">
      <c r="A1" s="123" t="s">
        <v>1256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  <c r="U1" s="123"/>
      <c r="V1" s="123"/>
    </row>
    <row r="2" spans="1:22" ht="31.5">
      <c r="A2" s="72" t="s">
        <v>0</v>
      </c>
      <c r="B2" s="72" t="s">
        <v>1</v>
      </c>
      <c r="C2" s="72" t="s">
        <v>2</v>
      </c>
      <c r="D2" s="72" t="s">
        <v>3</v>
      </c>
      <c r="E2" s="72" t="s">
        <v>4</v>
      </c>
      <c r="F2" s="72" t="s">
        <v>5</v>
      </c>
      <c r="G2" s="72" t="s">
        <v>6</v>
      </c>
      <c r="H2" s="72" t="s">
        <v>7</v>
      </c>
      <c r="I2" s="72" t="s">
        <v>8</v>
      </c>
      <c r="J2" s="72" t="s">
        <v>9</v>
      </c>
      <c r="K2" s="72" t="s">
        <v>10</v>
      </c>
      <c r="L2" s="72" t="s">
        <v>11</v>
      </c>
      <c r="M2" s="72" t="s">
        <v>12</v>
      </c>
      <c r="N2" s="72" t="s">
        <v>13</v>
      </c>
      <c r="O2" s="72" t="s">
        <v>14</v>
      </c>
      <c r="P2" s="72" t="s">
        <v>15</v>
      </c>
      <c r="Q2" s="72" t="s">
        <v>16</v>
      </c>
      <c r="R2" s="72" t="s">
        <v>17</v>
      </c>
      <c r="S2" s="15" t="s">
        <v>18</v>
      </c>
      <c r="T2" s="15" t="s">
        <v>19</v>
      </c>
      <c r="U2" s="15" t="s">
        <v>20</v>
      </c>
      <c r="V2" s="15" t="s">
        <v>21</v>
      </c>
    </row>
    <row r="3" spans="1:22" ht="15">
      <c r="A3" s="81">
        <f>SUBTOTAL(3,B$3:$B3)</f>
        <v>1</v>
      </c>
      <c r="B3" s="46">
        <v>138810</v>
      </c>
      <c r="C3" s="46" t="s">
        <v>22</v>
      </c>
      <c r="D3" s="46" t="s">
        <v>36</v>
      </c>
      <c r="E3" s="46" t="s">
        <v>434</v>
      </c>
      <c r="F3" s="46" t="s">
        <v>435</v>
      </c>
      <c r="G3" s="46" t="s">
        <v>1043</v>
      </c>
      <c r="H3" s="46" t="s">
        <v>27</v>
      </c>
      <c r="I3" s="46" t="s">
        <v>1042</v>
      </c>
      <c r="J3" s="46" t="s">
        <v>56</v>
      </c>
      <c r="K3" s="46" t="s">
        <v>1044</v>
      </c>
      <c r="L3" s="46">
        <v>57</v>
      </c>
      <c r="M3" s="46" t="s">
        <v>31</v>
      </c>
      <c r="N3" s="46" t="s">
        <v>1045</v>
      </c>
      <c r="O3" s="46">
        <v>3.038</v>
      </c>
      <c r="P3" s="46" t="s">
        <v>436</v>
      </c>
      <c r="Q3" s="46">
        <v>53.481</v>
      </c>
      <c r="R3" s="46" t="s">
        <v>1046</v>
      </c>
      <c r="S3" s="13"/>
      <c r="T3" s="11"/>
      <c r="U3" s="11"/>
      <c r="V3" s="11"/>
    </row>
    <row r="4" spans="1:22" ht="15">
      <c r="A4" s="81">
        <f>SUBTOTAL(3,B$3:$B4)</f>
        <v>2</v>
      </c>
      <c r="B4" s="46">
        <v>123781</v>
      </c>
      <c r="C4" s="46" t="s">
        <v>22</v>
      </c>
      <c r="D4" s="46" t="s">
        <v>93</v>
      </c>
      <c r="E4" s="46" t="s">
        <v>432</v>
      </c>
      <c r="F4" s="46" t="s">
        <v>433</v>
      </c>
      <c r="G4" s="46" t="s">
        <v>1047</v>
      </c>
      <c r="H4" s="46" t="s">
        <v>47</v>
      </c>
      <c r="I4" s="46" t="s">
        <v>1042</v>
      </c>
      <c r="J4" s="46" t="s">
        <v>56</v>
      </c>
      <c r="K4" s="47">
        <v>21916</v>
      </c>
      <c r="L4" s="46">
        <v>58</v>
      </c>
      <c r="M4" s="46" t="s">
        <v>31</v>
      </c>
      <c r="N4" s="46" t="s">
        <v>1048</v>
      </c>
      <c r="O4" s="46">
        <v>0</v>
      </c>
      <c r="P4" s="46" t="s">
        <v>33</v>
      </c>
      <c r="Q4" s="46">
        <v>48.837</v>
      </c>
      <c r="R4" s="46" t="s">
        <v>1049</v>
      </c>
      <c r="S4" s="14" t="s">
        <v>52</v>
      </c>
      <c r="T4" s="11"/>
      <c r="U4" s="11"/>
      <c r="V4" s="11"/>
    </row>
    <row r="5" spans="1:22" ht="15">
      <c r="A5" s="81">
        <f>SUBTOTAL(3,B$3:$B5)</f>
        <v>3</v>
      </c>
      <c r="B5" s="46">
        <v>145645</v>
      </c>
      <c r="C5" s="46" t="s">
        <v>22</v>
      </c>
      <c r="D5" s="46" t="s">
        <v>36</v>
      </c>
      <c r="E5" s="46" t="s">
        <v>439</v>
      </c>
      <c r="F5" s="46" t="s">
        <v>440</v>
      </c>
      <c r="G5" s="46" t="s">
        <v>1050</v>
      </c>
      <c r="H5" s="46" t="s">
        <v>27</v>
      </c>
      <c r="I5" s="46" t="s">
        <v>1042</v>
      </c>
      <c r="J5" s="46" t="s">
        <v>235</v>
      </c>
      <c r="K5" s="46" t="s">
        <v>1051</v>
      </c>
      <c r="L5" s="46">
        <v>58</v>
      </c>
      <c r="M5" s="46" t="s">
        <v>31</v>
      </c>
      <c r="N5" s="46" t="s">
        <v>480</v>
      </c>
      <c r="O5" s="46">
        <v>0</v>
      </c>
      <c r="P5" s="46" t="s">
        <v>33</v>
      </c>
      <c r="Q5" s="46">
        <v>47.863</v>
      </c>
      <c r="R5" s="46" t="s">
        <v>1052</v>
      </c>
      <c r="S5" s="11"/>
      <c r="T5" s="11"/>
      <c r="U5" s="11"/>
      <c r="V5" s="11"/>
    </row>
    <row r="6" spans="1:22" ht="15">
      <c r="A6" s="81">
        <f>SUBTOTAL(3,B$3:$B6)</f>
        <v>4</v>
      </c>
      <c r="B6" s="46">
        <v>151144</v>
      </c>
      <c r="C6" s="46" t="s">
        <v>22</v>
      </c>
      <c r="D6" s="46" t="s">
        <v>23</v>
      </c>
      <c r="E6" s="46" t="s">
        <v>391</v>
      </c>
      <c r="F6" s="46" t="s">
        <v>392</v>
      </c>
      <c r="G6" s="46" t="s">
        <v>1053</v>
      </c>
      <c r="H6" s="46" t="s">
        <v>27</v>
      </c>
      <c r="I6" s="46" t="s">
        <v>1042</v>
      </c>
      <c r="J6" s="46" t="s">
        <v>56</v>
      </c>
      <c r="K6" s="46" t="s">
        <v>1054</v>
      </c>
      <c r="L6" s="46">
        <v>57</v>
      </c>
      <c r="M6" s="46" t="s">
        <v>31</v>
      </c>
      <c r="N6" s="46" t="s">
        <v>351</v>
      </c>
      <c r="O6" s="46">
        <v>0</v>
      </c>
      <c r="P6" s="46" t="s">
        <v>33</v>
      </c>
      <c r="Q6" s="46">
        <v>55.093</v>
      </c>
      <c r="R6" s="46" t="s">
        <v>1055</v>
      </c>
      <c r="S6" s="11"/>
      <c r="T6" s="11"/>
      <c r="U6" s="11"/>
      <c r="V6" s="11"/>
    </row>
    <row r="7" spans="1:22" ht="15">
      <c r="A7" s="81">
        <f>SUBTOTAL(3,B$3:$B7)</f>
        <v>5</v>
      </c>
      <c r="B7" s="46">
        <v>140811</v>
      </c>
      <c r="C7" s="46" t="s">
        <v>22</v>
      </c>
      <c r="D7" s="46" t="s">
        <v>23</v>
      </c>
      <c r="E7" s="46" t="s">
        <v>243</v>
      </c>
      <c r="F7" s="46" t="s">
        <v>244</v>
      </c>
      <c r="G7" s="46" t="s">
        <v>1056</v>
      </c>
      <c r="H7" s="46" t="s">
        <v>47</v>
      </c>
      <c r="I7" s="46" t="s">
        <v>1042</v>
      </c>
      <c r="J7" s="46" t="s">
        <v>56</v>
      </c>
      <c r="K7" s="46" t="s">
        <v>1057</v>
      </c>
      <c r="L7" s="46">
        <v>55</v>
      </c>
      <c r="M7" s="46" t="s">
        <v>31</v>
      </c>
      <c r="N7" s="46" t="s">
        <v>1058</v>
      </c>
      <c r="O7" s="46">
        <v>0</v>
      </c>
      <c r="P7" s="46" t="s">
        <v>33</v>
      </c>
      <c r="Q7" s="46">
        <v>46.095</v>
      </c>
      <c r="R7" s="46" t="s">
        <v>1059</v>
      </c>
      <c r="S7" s="11"/>
      <c r="T7" s="11"/>
      <c r="U7" s="11"/>
      <c r="V7" s="11"/>
    </row>
    <row r="8" spans="1:22" ht="15">
      <c r="A8" s="81">
        <f>SUBTOTAL(3,B$3:$B8)</f>
        <v>6</v>
      </c>
      <c r="B8" s="46">
        <v>113827</v>
      </c>
      <c r="C8" s="46" t="s">
        <v>22</v>
      </c>
      <c r="D8" s="46" t="s">
        <v>23</v>
      </c>
      <c r="E8" s="46" t="s">
        <v>366</v>
      </c>
      <c r="F8" s="46" t="s">
        <v>367</v>
      </c>
      <c r="G8" s="46" t="s">
        <v>1060</v>
      </c>
      <c r="H8" s="46" t="s">
        <v>27</v>
      </c>
      <c r="I8" s="67" t="s">
        <v>1042</v>
      </c>
      <c r="J8" s="46" t="s">
        <v>56</v>
      </c>
      <c r="K8" s="46" t="s">
        <v>1061</v>
      </c>
      <c r="L8" s="46">
        <v>54</v>
      </c>
      <c r="M8" s="46" t="s">
        <v>31</v>
      </c>
      <c r="N8" s="46" t="s">
        <v>1062</v>
      </c>
      <c r="O8" s="46">
        <v>0</v>
      </c>
      <c r="P8" s="46" t="s">
        <v>33</v>
      </c>
      <c r="Q8" s="46">
        <v>55.882</v>
      </c>
      <c r="R8" s="46" t="s">
        <v>1063</v>
      </c>
      <c r="S8" s="11"/>
      <c r="T8" s="11"/>
      <c r="U8" s="11"/>
      <c r="V8" s="11"/>
    </row>
    <row r="9" spans="1:22" ht="15">
      <c r="A9" s="81">
        <f>SUBTOTAL(3,B$3:$B9)</f>
        <v>7</v>
      </c>
      <c r="B9" s="46">
        <v>138630</v>
      </c>
      <c r="C9" s="46" t="s">
        <v>22</v>
      </c>
      <c r="D9" s="46" t="s">
        <v>36</v>
      </c>
      <c r="E9" s="46" t="s">
        <v>396</v>
      </c>
      <c r="F9" s="46" t="s">
        <v>397</v>
      </c>
      <c r="G9" s="46" t="s">
        <v>1064</v>
      </c>
      <c r="H9" s="46" t="s">
        <v>47</v>
      </c>
      <c r="I9" s="46" t="s">
        <v>1042</v>
      </c>
      <c r="J9" s="46" t="s">
        <v>56</v>
      </c>
      <c r="K9" s="47">
        <v>23775</v>
      </c>
      <c r="L9" s="46">
        <v>53</v>
      </c>
      <c r="M9" s="46" t="s">
        <v>31</v>
      </c>
      <c r="N9" s="46" t="s">
        <v>1065</v>
      </c>
      <c r="O9" s="46">
        <v>0</v>
      </c>
      <c r="P9" s="46" t="s">
        <v>33</v>
      </c>
      <c r="Q9" s="46">
        <v>45.728</v>
      </c>
      <c r="R9" s="46" t="s">
        <v>1066</v>
      </c>
      <c r="S9" s="11"/>
      <c r="T9" s="11"/>
      <c r="U9" s="11"/>
      <c r="V9" s="11"/>
    </row>
    <row r="10" spans="1:22" ht="15">
      <c r="A10" s="81">
        <f>SUBTOTAL(3,B$3:$B10)</f>
        <v>8</v>
      </c>
      <c r="B10" s="46">
        <v>116014</v>
      </c>
      <c r="C10" s="46" t="s">
        <v>22</v>
      </c>
      <c r="D10" s="46" t="s">
        <v>23</v>
      </c>
      <c r="E10" s="46" t="s">
        <v>409</v>
      </c>
      <c r="F10" s="46" t="s">
        <v>410</v>
      </c>
      <c r="G10" s="46" t="s">
        <v>1067</v>
      </c>
      <c r="H10" s="46" t="s">
        <v>27</v>
      </c>
      <c r="I10" s="46" t="s">
        <v>1042</v>
      </c>
      <c r="J10" s="46" t="s">
        <v>56</v>
      </c>
      <c r="K10" s="46" t="s">
        <v>1068</v>
      </c>
      <c r="L10" s="46">
        <v>51</v>
      </c>
      <c r="M10" s="46" t="s">
        <v>31</v>
      </c>
      <c r="N10" s="46" t="s">
        <v>1069</v>
      </c>
      <c r="O10" s="46">
        <v>0</v>
      </c>
      <c r="P10" s="46" t="s">
        <v>33</v>
      </c>
      <c r="Q10" s="46">
        <v>55.773</v>
      </c>
      <c r="R10" s="46" t="s">
        <v>1070</v>
      </c>
      <c r="S10" s="11"/>
      <c r="T10" s="11"/>
      <c r="U10" s="11"/>
      <c r="V10" s="11"/>
    </row>
    <row r="11" spans="1:22" s="17" customFormat="1" ht="15">
      <c r="A11" s="81">
        <f>SUBTOTAL(3,B$3:$B11)</f>
        <v>9</v>
      </c>
      <c r="B11" s="46">
        <v>140889</v>
      </c>
      <c r="C11" s="46" t="s">
        <v>22</v>
      </c>
      <c r="D11" s="46" t="s">
        <v>23</v>
      </c>
      <c r="E11" s="46" t="s">
        <v>442</v>
      </c>
      <c r="F11" s="46" t="s">
        <v>443</v>
      </c>
      <c r="G11" s="46" t="s">
        <v>1071</v>
      </c>
      <c r="H11" s="46" t="s">
        <v>47</v>
      </c>
      <c r="I11" s="46" t="s">
        <v>1042</v>
      </c>
      <c r="J11" s="46" t="s">
        <v>56</v>
      </c>
      <c r="K11" s="46" t="s">
        <v>1072</v>
      </c>
      <c r="L11" s="46">
        <v>59</v>
      </c>
      <c r="M11" s="46" t="s">
        <v>31</v>
      </c>
      <c r="N11" s="46" t="s">
        <v>919</v>
      </c>
      <c r="O11" s="46">
        <v>4.63</v>
      </c>
      <c r="P11" s="46" t="s">
        <v>145</v>
      </c>
      <c r="Q11" s="46">
        <v>45.847</v>
      </c>
      <c r="R11" s="46" t="s">
        <v>1073</v>
      </c>
      <c r="S11" s="11"/>
      <c r="T11" s="11"/>
      <c r="U11" s="11"/>
      <c r="V11" s="11"/>
    </row>
    <row r="12" spans="1:22" ht="15">
      <c r="A12" s="81">
        <f>SUBTOTAL(3,B$3:$B12)</f>
        <v>10</v>
      </c>
      <c r="B12" s="43">
        <v>141234</v>
      </c>
      <c r="C12" s="43" t="s">
        <v>22</v>
      </c>
      <c r="D12" s="43" t="s">
        <v>36</v>
      </c>
      <c r="E12" s="43" t="s">
        <v>430</v>
      </c>
      <c r="F12" s="43" t="s">
        <v>431</v>
      </c>
      <c r="G12" s="43" t="s">
        <v>1074</v>
      </c>
      <c r="H12" s="43" t="s">
        <v>47</v>
      </c>
      <c r="I12" s="43" t="s">
        <v>1042</v>
      </c>
      <c r="J12" s="43" t="s">
        <v>40</v>
      </c>
      <c r="K12" s="45">
        <v>23961</v>
      </c>
      <c r="L12" s="43">
        <v>52</v>
      </c>
      <c r="M12" s="43" t="s">
        <v>31</v>
      </c>
      <c r="N12" s="43" t="s">
        <v>626</v>
      </c>
      <c r="O12" s="43">
        <v>1.592</v>
      </c>
      <c r="P12" s="43" t="s">
        <v>75</v>
      </c>
      <c r="Q12" s="43">
        <v>43.369</v>
      </c>
      <c r="R12" s="43" t="s">
        <v>1075</v>
      </c>
      <c r="S12" s="16"/>
      <c r="T12" s="16"/>
      <c r="U12" s="16"/>
      <c r="V12" s="16"/>
    </row>
    <row r="13" spans="1:22" ht="15">
      <c r="A13" s="81">
        <f>SUBTOTAL(3,B$3:$B13)</f>
        <v>11</v>
      </c>
      <c r="B13" s="46">
        <v>138589</v>
      </c>
      <c r="C13" s="46" t="s">
        <v>22</v>
      </c>
      <c r="D13" s="46" t="s">
        <v>23</v>
      </c>
      <c r="E13" s="46" t="s">
        <v>370</v>
      </c>
      <c r="F13" s="46" t="s">
        <v>371</v>
      </c>
      <c r="G13" s="46" t="s">
        <v>1076</v>
      </c>
      <c r="H13" s="46" t="s">
        <v>27</v>
      </c>
      <c r="I13" s="46" t="s">
        <v>1042</v>
      </c>
      <c r="J13" s="46" t="s">
        <v>56</v>
      </c>
      <c r="K13" s="47">
        <v>23412</v>
      </c>
      <c r="L13" s="46">
        <v>54</v>
      </c>
      <c r="M13" s="46" t="s">
        <v>31</v>
      </c>
      <c r="N13" s="46" t="s">
        <v>1077</v>
      </c>
      <c r="O13" s="46">
        <v>3.942</v>
      </c>
      <c r="P13" s="46" t="s">
        <v>1078</v>
      </c>
      <c r="Q13" s="46">
        <v>51.021</v>
      </c>
      <c r="R13" s="46" t="s">
        <v>1079</v>
      </c>
      <c r="S13" s="11"/>
      <c r="T13" s="11"/>
      <c r="U13" s="11"/>
      <c r="V13" s="11"/>
    </row>
    <row r="14" spans="1:22" ht="15">
      <c r="A14" s="81">
        <f>SUBTOTAL(3,B$3:$B14)</f>
        <v>12</v>
      </c>
      <c r="B14" s="46">
        <v>143200</v>
      </c>
      <c r="C14" s="46" t="s">
        <v>22</v>
      </c>
      <c r="D14" s="46" t="s">
        <v>36</v>
      </c>
      <c r="E14" s="46" t="s">
        <v>382</v>
      </c>
      <c r="F14" s="46" t="s">
        <v>383</v>
      </c>
      <c r="G14" s="46" t="s">
        <v>1080</v>
      </c>
      <c r="H14" s="46" t="s">
        <v>47</v>
      </c>
      <c r="I14" s="46" t="s">
        <v>1042</v>
      </c>
      <c r="J14" s="46" t="s">
        <v>40</v>
      </c>
      <c r="K14" s="46" t="s">
        <v>1081</v>
      </c>
      <c r="L14" s="46">
        <v>54</v>
      </c>
      <c r="M14" s="46" t="s">
        <v>31</v>
      </c>
      <c r="N14" s="46" t="s">
        <v>1082</v>
      </c>
      <c r="O14" s="46">
        <v>0.948</v>
      </c>
      <c r="P14" s="46" t="s">
        <v>1083</v>
      </c>
      <c r="Q14" s="46">
        <v>42.221</v>
      </c>
      <c r="R14" s="46" t="s">
        <v>1084</v>
      </c>
      <c r="S14" s="11"/>
      <c r="T14" s="11"/>
      <c r="U14" s="11"/>
      <c r="V14" s="11"/>
    </row>
    <row r="15" spans="1:22" ht="15">
      <c r="A15" s="81">
        <f>SUBTOTAL(3,B$3:$B15)</f>
        <v>13</v>
      </c>
      <c r="B15" s="46">
        <v>145735</v>
      </c>
      <c r="C15" s="46" t="s">
        <v>22</v>
      </c>
      <c r="D15" s="46" t="s">
        <v>36</v>
      </c>
      <c r="E15" s="46" t="s">
        <v>424</v>
      </c>
      <c r="F15" s="46" t="s">
        <v>425</v>
      </c>
      <c r="G15" s="46" t="s">
        <v>1085</v>
      </c>
      <c r="H15" s="46" t="s">
        <v>27</v>
      </c>
      <c r="I15" s="46" t="s">
        <v>1042</v>
      </c>
      <c r="J15" s="46" t="s">
        <v>29</v>
      </c>
      <c r="K15" s="47">
        <v>24021</v>
      </c>
      <c r="L15" s="46">
        <v>52</v>
      </c>
      <c r="M15" s="46" t="s">
        <v>31</v>
      </c>
      <c r="N15" s="46" t="s">
        <v>544</v>
      </c>
      <c r="O15" s="46">
        <v>0</v>
      </c>
      <c r="P15" s="46" t="s">
        <v>33</v>
      </c>
      <c r="Q15" s="46">
        <v>42.103</v>
      </c>
      <c r="R15" s="46" t="s">
        <v>1086</v>
      </c>
      <c r="S15" s="11"/>
      <c r="T15" s="11"/>
      <c r="U15" s="11"/>
      <c r="V15" s="11"/>
    </row>
    <row r="16" spans="1:22" ht="15">
      <c r="A16" s="81">
        <f>SUBTOTAL(3,B$3:$B16)</f>
        <v>14</v>
      </c>
      <c r="B16" s="46">
        <v>132143</v>
      </c>
      <c r="C16" s="46" t="s">
        <v>22</v>
      </c>
      <c r="D16" s="46" t="s">
        <v>36</v>
      </c>
      <c r="E16" s="46" t="s">
        <v>175</v>
      </c>
      <c r="F16" s="46" t="s">
        <v>176</v>
      </c>
      <c r="G16" s="46" t="s">
        <v>1087</v>
      </c>
      <c r="H16" s="46" t="s">
        <v>47</v>
      </c>
      <c r="I16" s="46" t="s">
        <v>1042</v>
      </c>
      <c r="J16" s="46" t="s">
        <v>56</v>
      </c>
      <c r="K16" s="47">
        <v>24685</v>
      </c>
      <c r="L16" s="46">
        <v>51</v>
      </c>
      <c r="M16" s="46" t="s">
        <v>31</v>
      </c>
      <c r="N16" s="46" t="s">
        <v>507</v>
      </c>
      <c r="O16" s="46">
        <v>0</v>
      </c>
      <c r="P16" s="46" t="s">
        <v>33</v>
      </c>
      <c r="Q16" s="46">
        <v>41.756</v>
      </c>
      <c r="R16" s="46" t="s">
        <v>1088</v>
      </c>
      <c r="S16" s="11"/>
      <c r="T16" s="11"/>
      <c r="U16" s="11"/>
      <c r="V16" s="11"/>
    </row>
    <row r="17" spans="1:22" ht="15">
      <c r="A17" s="81">
        <f>SUBTOTAL(3,B$3:$B17)</f>
        <v>15</v>
      </c>
      <c r="B17" s="46">
        <v>124068</v>
      </c>
      <c r="C17" s="46" t="s">
        <v>22</v>
      </c>
      <c r="D17" s="46" t="s">
        <v>93</v>
      </c>
      <c r="E17" s="46" t="s">
        <v>415</v>
      </c>
      <c r="F17" s="46" t="s">
        <v>416</v>
      </c>
      <c r="G17" s="46" t="s">
        <v>1089</v>
      </c>
      <c r="H17" s="46" t="s">
        <v>47</v>
      </c>
      <c r="I17" s="46" t="s">
        <v>1042</v>
      </c>
      <c r="J17" s="46" t="s">
        <v>56</v>
      </c>
      <c r="K17" s="47">
        <v>23446</v>
      </c>
      <c r="L17" s="46">
        <v>53</v>
      </c>
      <c r="M17" s="46" t="s">
        <v>31</v>
      </c>
      <c r="N17" s="46" t="s">
        <v>131</v>
      </c>
      <c r="O17" s="46">
        <v>3.237</v>
      </c>
      <c r="P17" s="46" t="s">
        <v>407</v>
      </c>
      <c r="Q17" s="46">
        <v>47.265</v>
      </c>
      <c r="R17" s="46" t="s">
        <v>1090</v>
      </c>
      <c r="S17" s="7" t="s">
        <v>52</v>
      </c>
      <c r="T17" s="11"/>
      <c r="U17" s="11"/>
      <c r="V17" s="11"/>
    </row>
    <row r="18" spans="1:22" ht="15">
      <c r="A18" s="81">
        <f>SUBTOTAL(3,B$3:$B18)</f>
        <v>16</v>
      </c>
      <c r="B18" s="46">
        <v>126259</v>
      </c>
      <c r="C18" s="46" t="s">
        <v>22</v>
      </c>
      <c r="D18" s="46" t="s">
        <v>93</v>
      </c>
      <c r="E18" s="46" t="s">
        <v>417</v>
      </c>
      <c r="F18" s="46" t="s">
        <v>418</v>
      </c>
      <c r="G18" s="46" t="s">
        <v>1091</v>
      </c>
      <c r="H18" s="46" t="s">
        <v>27</v>
      </c>
      <c r="I18" s="46" t="s">
        <v>1042</v>
      </c>
      <c r="J18" s="46" t="s">
        <v>56</v>
      </c>
      <c r="K18" s="47">
        <v>23509</v>
      </c>
      <c r="L18" s="46">
        <v>53</v>
      </c>
      <c r="M18" s="46" t="s">
        <v>31</v>
      </c>
      <c r="N18" s="46" t="s">
        <v>358</v>
      </c>
      <c r="O18" s="46">
        <v>0</v>
      </c>
      <c r="P18" s="46" t="s">
        <v>33</v>
      </c>
      <c r="Q18" s="46">
        <v>41.903</v>
      </c>
      <c r="R18" s="46" t="s">
        <v>1092</v>
      </c>
      <c r="S18" s="11"/>
      <c r="T18" s="11"/>
      <c r="U18" s="11"/>
      <c r="V18" s="11"/>
    </row>
    <row r="19" spans="1:22" ht="15">
      <c r="A19" s="81">
        <f>SUBTOTAL(3,B$3:$B19)</f>
        <v>17</v>
      </c>
      <c r="B19" s="46">
        <v>153101</v>
      </c>
      <c r="C19" s="46" t="s">
        <v>22</v>
      </c>
      <c r="D19" s="46" t="s">
        <v>36</v>
      </c>
      <c r="E19" s="46" t="s">
        <v>1093</v>
      </c>
      <c r="F19" s="46" t="s">
        <v>1094</v>
      </c>
      <c r="G19" s="46" t="s">
        <v>1095</v>
      </c>
      <c r="H19" s="46" t="s">
        <v>27</v>
      </c>
      <c r="I19" s="46" t="s">
        <v>1042</v>
      </c>
      <c r="J19" s="46" t="s">
        <v>40</v>
      </c>
      <c r="K19" s="47">
        <v>23387</v>
      </c>
      <c r="L19" s="46">
        <v>53</v>
      </c>
      <c r="M19" s="46" t="s">
        <v>31</v>
      </c>
      <c r="N19" s="46" t="s">
        <v>1096</v>
      </c>
      <c r="O19" s="46">
        <v>6.15</v>
      </c>
      <c r="P19" s="46" t="s">
        <v>145</v>
      </c>
      <c r="Q19" s="46">
        <v>47.489</v>
      </c>
      <c r="R19" s="46" t="s">
        <v>1097</v>
      </c>
      <c r="S19" s="11"/>
      <c r="T19" s="11"/>
      <c r="U19" s="11"/>
      <c r="V19" s="11"/>
    </row>
    <row r="20" spans="1:22" ht="15">
      <c r="A20" s="81">
        <f>SUBTOTAL(3,B$3:$B20)</f>
        <v>18</v>
      </c>
      <c r="B20" s="46">
        <v>133066</v>
      </c>
      <c r="C20" s="46" t="s">
        <v>22</v>
      </c>
      <c r="D20" s="46" t="s">
        <v>36</v>
      </c>
      <c r="E20" s="46" t="s">
        <v>65</v>
      </c>
      <c r="F20" s="46" t="s">
        <v>66</v>
      </c>
      <c r="G20" s="46" t="s">
        <v>1098</v>
      </c>
      <c r="H20" s="46" t="s">
        <v>47</v>
      </c>
      <c r="I20" s="46" t="s">
        <v>1042</v>
      </c>
      <c r="J20" s="46" t="s">
        <v>40</v>
      </c>
      <c r="K20" s="46" t="s">
        <v>1099</v>
      </c>
      <c r="L20" s="46">
        <v>48</v>
      </c>
      <c r="M20" s="46" t="s">
        <v>31</v>
      </c>
      <c r="N20" s="46" t="s">
        <v>373</v>
      </c>
      <c r="O20" s="46">
        <v>0</v>
      </c>
      <c r="P20" s="46" t="s">
        <v>33</v>
      </c>
      <c r="Q20" s="46">
        <v>40.417</v>
      </c>
      <c r="R20" s="46" t="s">
        <v>1100</v>
      </c>
      <c r="S20" s="11"/>
      <c r="T20" s="11"/>
      <c r="U20" s="11"/>
      <c r="V20" s="11"/>
    </row>
    <row r="21" spans="1:22" ht="15">
      <c r="A21" s="81">
        <f>SUBTOTAL(3,B$3:$B21)</f>
        <v>19</v>
      </c>
      <c r="B21" s="46">
        <v>146869</v>
      </c>
      <c r="C21" s="46" t="s">
        <v>22</v>
      </c>
      <c r="D21" s="46" t="s">
        <v>36</v>
      </c>
      <c r="E21" s="46" t="s">
        <v>428</v>
      </c>
      <c r="F21" s="46" t="s">
        <v>429</v>
      </c>
      <c r="G21" s="46" t="s">
        <v>1101</v>
      </c>
      <c r="H21" s="46" t="s">
        <v>27</v>
      </c>
      <c r="I21" s="46" t="s">
        <v>1042</v>
      </c>
      <c r="J21" s="46" t="s">
        <v>40</v>
      </c>
      <c r="K21" s="47">
        <v>23833</v>
      </c>
      <c r="L21" s="46">
        <v>53</v>
      </c>
      <c r="M21" s="46" t="s">
        <v>31</v>
      </c>
      <c r="N21" s="46" t="s">
        <v>625</v>
      </c>
      <c r="O21" s="46">
        <v>2.154</v>
      </c>
      <c r="P21" s="46" t="s">
        <v>99</v>
      </c>
      <c r="Q21" s="46">
        <v>43.191</v>
      </c>
      <c r="R21" s="46" t="s">
        <v>1102</v>
      </c>
      <c r="S21" s="11"/>
      <c r="T21" s="11"/>
      <c r="U21" s="11"/>
      <c r="V21" s="11"/>
    </row>
    <row r="22" spans="1:22" ht="15">
      <c r="A22" s="81">
        <f>SUBTOTAL(3,B$3:$B22)</f>
        <v>20</v>
      </c>
      <c r="B22" s="46">
        <v>123852</v>
      </c>
      <c r="C22" s="46" t="s">
        <v>22</v>
      </c>
      <c r="D22" s="46" t="s">
        <v>93</v>
      </c>
      <c r="E22" s="46" t="s">
        <v>419</v>
      </c>
      <c r="F22" s="46" t="s">
        <v>420</v>
      </c>
      <c r="G22" s="46" t="s">
        <v>1103</v>
      </c>
      <c r="H22" s="46" t="s">
        <v>47</v>
      </c>
      <c r="I22" s="46" t="s">
        <v>1042</v>
      </c>
      <c r="J22" s="46" t="s">
        <v>56</v>
      </c>
      <c r="K22" s="47">
        <v>24692</v>
      </c>
      <c r="L22" s="46">
        <v>50</v>
      </c>
      <c r="M22" s="46" t="s">
        <v>31</v>
      </c>
      <c r="N22" s="46" t="s">
        <v>783</v>
      </c>
      <c r="O22" s="46">
        <v>0.304</v>
      </c>
      <c r="P22" s="46" t="s">
        <v>1104</v>
      </c>
      <c r="Q22" s="46">
        <v>39.927</v>
      </c>
      <c r="R22" s="46" t="s">
        <v>1105</v>
      </c>
      <c r="S22" s="11"/>
      <c r="T22" s="11"/>
      <c r="U22" s="11"/>
      <c r="V22" s="11"/>
    </row>
    <row r="23" spans="1:22" ht="15">
      <c r="A23" s="81">
        <f>SUBTOTAL(3,B$3:$B23)</f>
        <v>21</v>
      </c>
      <c r="B23" s="46">
        <v>138238</v>
      </c>
      <c r="C23" s="46" t="s">
        <v>22</v>
      </c>
      <c r="D23" s="46" t="s">
        <v>36</v>
      </c>
      <c r="E23" s="46" t="s">
        <v>291</v>
      </c>
      <c r="F23" s="46" t="s">
        <v>292</v>
      </c>
      <c r="G23" s="46" t="s">
        <v>1106</v>
      </c>
      <c r="H23" s="46" t="s">
        <v>27</v>
      </c>
      <c r="I23" s="46" t="s">
        <v>1042</v>
      </c>
      <c r="J23" s="46" t="s">
        <v>40</v>
      </c>
      <c r="K23" s="47">
        <v>26393</v>
      </c>
      <c r="L23" s="46">
        <v>46</v>
      </c>
      <c r="M23" s="46" t="s">
        <v>31</v>
      </c>
      <c r="N23" s="46" t="s">
        <v>110</v>
      </c>
      <c r="O23" s="46">
        <v>0</v>
      </c>
      <c r="P23" s="46" t="s">
        <v>33</v>
      </c>
      <c r="Q23" s="46">
        <v>39.119</v>
      </c>
      <c r="R23" s="46" t="s">
        <v>1107</v>
      </c>
      <c r="S23" s="11"/>
      <c r="T23" s="11"/>
      <c r="U23" s="11"/>
      <c r="V23" s="11"/>
    </row>
    <row r="24" spans="1:22" ht="15">
      <c r="A24" s="81">
        <f>SUBTOTAL(3,B$3:$B24)</f>
        <v>22</v>
      </c>
      <c r="B24" s="46">
        <v>127935</v>
      </c>
      <c r="C24" s="46" t="s">
        <v>22</v>
      </c>
      <c r="D24" s="46" t="s">
        <v>93</v>
      </c>
      <c r="E24" s="46" t="s">
        <v>362</v>
      </c>
      <c r="F24" s="46" t="s">
        <v>363</v>
      </c>
      <c r="G24" s="46" t="s">
        <v>1108</v>
      </c>
      <c r="H24" s="46" t="s">
        <v>27</v>
      </c>
      <c r="I24" s="46" t="s">
        <v>1042</v>
      </c>
      <c r="J24" s="46" t="s">
        <v>56</v>
      </c>
      <c r="K24" s="47">
        <v>26026</v>
      </c>
      <c r="L24" s="46">
        <v>47</v>
      </c>
      <c r="M24" s="46" t="s">
        <v>31</v>
      </c>
      <c r="N24" s="46" t="s">
        <v>1109</v>
      </c>
      <c r="O24" s="46">
        <v>0</v>
      </c>
      <c r="P24" s="46" t="s">
        <v>33</v>
      </c>
      <c r="Q24" s="46">
        <v>44.156</v>
      </c>
      <c r="R24" s="46" t="s">
        <v>1110</v>
      </c>
      <c r="S24" s="11"/>
      <c r="T24" s="11"/>
      <c r="U24" s="11"/>
      <c r="V24" s="11"/>
    </row>
    <row r="25" spans="1:22" ht="15">
      <c r="A25" s="81">
        <f>SUBTOTAL(3,B$3:$B25)</f>
        <v>23</v>
      </c>
      <c r="B25" s="46">
        <v>131784</v>
      </c>
      <c r="C25" s="46" t="s">
        <v>22</v>
      </c>
      <c r="D25" s="46" t="s">
        <v>23</v>
      </c>
      <c r="E25" s="46" t="s">
        <v>402</v>
      </c>
      <c r="F25" s="46" t="s">
        <v>403</v>
      </c>
      <c r="G25" s="46" t="s">
        <v>1111</v>
      </c>
      <c r="H25" s="46" t="s">
        <v>27</v>
      </c>
      <c r="I25" s="46" t="s">
        <v>1042</v>
      </c>
      <c r="J25" s="46" t="s">
        <v>56</v>
      </c>
      <c r="K25" s="47">
        <v>26757</v>
      </c>
      <c r="L25" s="46">
        <v>45</v>
      </c>
      <c r="M25" s="46" t="s">
        <v>31</v>
      </c>
      <c r="N25" s="46" t="s">
        <v>1112</v>
      </c>
      <c r="O25" s="46">
        <v>0</v>
      </c>
      <c r="P25" s="46" t="s">
        <v>33</v>
      </c>
      <c r="Q25" s="46">
        <v>37.812</v>
      </c>
      <c r="R25" s="46" t="s">
        <v>1113</v>
      </c>
      <c r="S25" s="11"/>
      <c r="T25" s="11"/>
      <c r="U25" s="11"/>
      <c r="V25" s="11"/>
    </row>
    <row r="26" spans="1:22" s="87" customFormat="1" ht="135">
      <c r="A26" s="82">
        <f>SUBTOTAL(3,B$3:$B26)</f>
        <v>24</v>
      </c>
      <c r="B26" s="83">
        <v>120167</v>
      </c>
      <c r="C26" s="83" t="s">
        <v>22</v>
      </c>
      <c r="D26" s="83" t="s">
        <v>23</v>
      </c>
      <c r="E26" s="83" t="s">
        <v>1114</v>
      </c>
      <c r="F26" s="83" t="s">
        <v>1115</v>
      </c>
      <c r="G26" s="83" t="s">
        <v>1116</v>
      </c>
      <c r="H26" s="83" t="s">
        <v>47</v>
      </c>
      <c r="I26" s="83" t="s">
        <v>1042</v>
      </c>
      <c r="J26" s="83" t="s">
        <v>56</v>
      </c>
      <c r="K26" s="84">
        <v>24841</v>
      </c>
      <c r="L26" s="83">
        <v>50</v>
      </c>
      <c r="M26" s="83" t="s">
        <v>31</v>
      </c>
      <c r="N26" s="83" t="s">
        <v>1117</v>
      </c>
      <c r="O26" s="83">
        <v>5.866</v>
      </c>
      <c r="P26" s="83" t="s">
        <v>1118</v>
      </c>
      <c r="Q26" s="83">
        <v>36.225</v>
      </c>
      <c r="R26" s="83" t="s">
        <v>1119</v>
      </c>
      <c r="S26" s="85"/>
      <c r="T26" s="85"/>
      <c r="U26" s="86" t="s">
        <v>412</v>
      </c>
      <c r="V26" s="85"/>
    </row>
    <row r="27" spans="1:22" ht="15">
      <c r="A27" s="81">
        <f>SUBTOTAL(3,B$3:$B27)</f>
        <v>25</v>
      </c>
      <c r="B27" s="46">
        <v>143959</v>
      </c>
      <c r="C27" s="46" t="s">
        <v>22</v>
      </c>
      <c r="D27" s="46" t="s">
        <v>36</v>
      </c>
      <c r="E27" s="46" t="s">
        <v>1120</v>
      </c>
      <c r="F27" s="46" t="s">
        <v>1121</v>
      </c>
      <c r="G27" s="46" t="s">
        <v>1122</v>
      </c>
      <c r="H27" s="46" t="s">
        <v>47</v>
      </c>
      <c r="I27" s="46" t="s">
        <v>1042</v>
      </c>
      <c r="J27" s="46" t="s">
        <v>56</v>
      </c>
      <c r="K27" s="46" t="s">
        <v>1123</v>
      </c>
      <c r="L27" s="46">
        <v>48</v>
      </c>
      <c r="M27" s="46" t="s">
        <v>31</v>
      </c>
      <c r="N27" s="46" t="s">
        <v>1124</v>
      </c>
      <c r="O27" s="46">
        <v>3.038</v>
      </c>
      <c r="P27" s="46" t="s">
        <v>436</v>
      </c>
      <c r="Q27" s="46">
        <v>37.366</v>
      </c>
      <c r="R27" s="46" t="s">
        <v>1125</v>
      </c>
      <c r="S27" s="11"/>
      <c r="T27" s="11"/>
      <c r="U27" s="11"/>
      <c r="V27" s="11"/>
    </row>
    <row r="28" spans="1:22" ht="15">
      <c r="A28" s="81">
        <f>SUBTOTAL(3,B$3:$B28)</f>
        <v>26</v>
      </c>
      <c r="B28" s="46">
        <v>143558</v>
      </c>
      <c r="C28" s="46" t="s">
        <v>22</v>
      </c>
      <c r="D28" s="46" t="s">
        <v>36</v>
      </c>
      <c r="E28" s="46" t="s">
        <v>426</v>
      </c>
      <c r="F28" s="46" t="s">
        <v>427</v>
      </c>
      <c r="G28" s="46" t="s">
        <v>1126</v>
      </c>
      <c r="H28" s="46" t="s">
        <v>27</v>
      </c>
      <c r="I28" s="46" t="s">
        <v>1042</v>
      </c>
      <c r="J28" s="46" t="s">
        <v>56</v>
      </c>
      <c r="K28" s="46" t="s">
        <v>1127</v>
      </c>
      <c r="L28" s="46">
        <v>43</v>
      </c>
      <c r="M28" s="46" t="s">
        <v>31</v>
      </c>
      <c r="N28" s="46" t="s">
        <v>1128</v>
      </c>
      <c r="O28" s="46">
        <v>0</v>
      </c>
      <c r="P28" s="46" t="s">
        <v>33</v>
      </c>
      <c r="Q28" s="46">
        <v>38.82</v>
      </c>
      <c r="R28" s="46" t="s">
        <v>1129</v>
      </c>
      <c r="S28" s="11"/>
      <c r="T28" s="11"/>
      <c r="U28" s="11"/>
      <c r="V28" s="11"/>
    </row>
    <row r="29" spans="1:22" ht="15">
      <c r="A29" s="81">
        <f>SUBTOTAL(3,B$3:$B29)</f>
        <v>27</v>
      </c>
      <c r="B29" s="46">
        <v>138622</v>
      </c>
      <c r="C29" s="46" t="s">
        <v>22</v>
      </c>
      <c r="D29" s="46" t="s">
        <v>23</v>
      </c>
      <c r="E29" s="46" t="s">
        <v>405</v>
      </c>
      <c r="F29" s="46" t="s">
        <v>406</v>
      </c>
      <c r="G29" s="46" t="s">
        <v>1130</v>
      </c>
      <c r="H29" s="46" t="s">
        <v>47</v>
      </c>
      <c r="I29" s="46" t="s">
        <v>1042</v>
      </c>
      <c r="J29" s="46" t="s">
        <v>56</v>
      </c>
      <c r="K29" s="46" t="s">
        <v>1131</v>
      </c>
      <c r="L29" s="46">
        <v>50</v>
      </c>
      <c r="M29" s="46" t="s">
        <v>31</v>
      </c>
      <c r="N29" s="46" t="s">
        <v>524</v>
      </c>
      <c r="O29" s="46">
        <v>4.973</v>
      </c>
      <c r="P29" s="46" t="s">
        <v>404</v>
      </c>
      <c r="Q29" s="46">
        <v>36.782</v>
      </c>
      <c r="R29" s="46" t="s">
        <v>1132</v>
      </c>
      <c r="S29" s="11"/>
      <c r="T29" s="11"/>
      <c r="U29" s="11"/>
      <c r="V29" s="11"/>
    </row>
    <row r="30" spans="1:22" ht="15">
      <c r="A30" s="81">
        <f>SUBTOTAL(3,B$3:$B30)</f>
        <v>28</v>
      </c>
      <c r="B30" s="46">
        <v>153152</v>
      </c>
      <c r="C30" s="46" t="s">
        <v>22</v>
      </c>
      <c r="D30" s="46" t="s">
        <v>36</v>
      </c>
      <c r="E30" s="46" t="s">
        <v>398</v>
      </c>
      <c r="F30" s="46" t="s">
        <v>399</v>
      </c>
      <c r="G30" s="46" t="s">
        <v>1133</v>
      </c>
      <c r="H30" s="46" t="s">
        <v>47</v>
      </c>
      <c r="I30" s="46" t="s">
        <v>1042</v>
      </c>
      <c r="J30" s="46" t="s">
        <v>56</v>
      </c>
      <c r="K30" s="46" t="s">
        <v>1134</v>
      </c>
      <c r="L30" s="46">
        <v>49</v>
      </c>
      <c r="M30" s="46" t="s">
        <v>31</v>
      </c>
      <c r="N30" s="46" t="s">
        <v>1082</v>
      </c>
      <c r="O30" s="46">
        <v>0.485</v>
      </c>
      <c r="P30" s="46" t="s">
        <v>1135</v>
      </c>
      <c r="Q30" s="46">
        <v>35.588</v>
      </c>
      <c r="R30" s="46" t="s">
        <v>1136</v>
      </c>
      <c r="S30" s="11"/>
      <c r="T30" s="11"/>
      <c r="U30" s="11"/>
      <c r="V30" s="11"/>
    </row>
    <row r="31" spans="1:22" s="116" customFormat="1" ht="15">
      <c r="A31" s="114">
        <f>SUBTOTAL(3,B$3:$B31)</f>
        <v>29</v>
      </c>
      <c r="B31" s="48">
        <v>141914</v>
      </c>
      <c r="C31" s="48" t="s">
        <v>22</v>
      </c>
      <c r="D31" s="48" t="s">
        <v>23</v>
      </c>
      <c r="E31" s="48" t="s">
        <v>386</v>
      </c>
      <c r="F31" s="48" t="s">
        <v>387</v>
      </c>
      <c r="G31" s="48" t="s">
        <v>1137</v>
      </c>
      <c r="H31" s="48" t="s">
        <v>27</v>
      </c>
      <c r="I31" s="48" t="s">
        <v>1042</v>
      </c>
      <c r="J31" s="48" t="s">
        <v>56</v>
      </c>
      <c r="K31" s="115">
        <v>23380</v>
      </c>
      <c r="L31" s="48">
        <v>54</v>
      </c>
      <c r="M31" s="48" t="s">
        <v>31</v>
      </c>
      <c r="N31" s="48" t="s">
        <v>365</v>
      </c>
      <c r="O31" s="48">
        <v>1.003</v>
      </c>
      <c r="P31" s="48" t="s">
        <v>1138</v>
      </c>
      <c r="Q31" s="48">
        <v>35.91</v>
      </c>
      <c r="R31" s="48" t="s">
        <v>1139</v>
      </c>
      <c r="S31" s="111"/>
      <c r="T31" s="111"/>
      <c r="U31" s="111"/>
      <c r="V31" s="111"/>
    </row>
    <row r="32" spans="1:22" ht="15">
      <c r="A32" s="81">
        <f>SUBTOTAL(3,B$3:$B32)</f>
        <v>30</v>
      </c>
      <c r="B32" s="46">
        <v>152567</v>
      </c>
      <c r="C32" s="46" t="s">
        <v>22</v>
      </c>
      <c r="D32" s="46" t="s">
        <v>36</v>
      </c>
      <c r="E32" s="46" t="s">
        <v>376</v>
      </c>
      <c r="F32" s="46" t="s">
        <v>377</v>
      </c>
      <c r="G32" s="46" t="s">
        <v>1140</v>
      </c>
      <c r="H32" s="46" t="s">
        <v>27</v>
      </c>
      <c r="I32" s="46" t="s">
        <v>1042</v>
      </c>
      <c r="J32" s="46" t="s">
        <v>56</v>
      </c>
      <c r="K32" s="47">
        <v>25609</v>
      </c>
      <c r="L32" s="46">
        <v>47</v>
      </c>
      <c r="M32" s="46" t="s">
        <v>31</v>
      </c>
      <c r="N32" s="46" t="s">
        <v>622</v>
      </c>
      <c r="O32" s="46">
        <v>0</v>
      </c>
      <c r="P32" s="46" t="s">
        <v>33</v>
      </c>
      <c r="Q32" s="46">
        <v>37.077</v>
      </c>
      <c r="R32" s="46" t="s">
        <v>1141</v>
      </c>
      <c r="S32" s="11"/>
      <c r="T32" s="11"/>
      <c r="U32" s="11"/>
      <c r="V32" s="11"/>
    </row>
    <row r="33" spans="1:22" ht="15">
      <c r="A33" s="81">
        <f>SUBTOTAL(3,B$3:$B33)</f>
        <v>31</v>
      </c>
      <c r="B33" s="46">
        <v>152569</v>
      </c>
      <c r="C33" s="46" t="s">
        <v>22</v>
      </c>
      <c r="D33" s="46" t="s">
        <v>36</v>
      </c>
      <c r="E33" s="46" t="s">
        <v>437</v>
      </c>
      <c r="F33" s="46" t="s">
        <v>438</v>
      </c>
      <c r="G33" s="46" t="s">
        <v>1142</v>
      </c>
      <c r="H33" s="46" t="s">
        <v>27</v>
      </c>
      <c r="I33" s="46" t="s">
        <v>1042</v>
      </c>
      <c r="J33" s="46" t="s">
        <v>56</v>
      </c>
      <c r="K33" s="46" t="s">
        <v>1143</v>
      </c>
      <c r="L33" s="46">
        <v>51</v>
      </c>
      <c r="M33" s="46" t="s">
        <v>31</v>
      </c>
      <c r="N33" s="46" t="s">
        <v>622</v>
      </c>
      <c r="O33" s="46">
        <v>0</v>
      </c>
      <c r="P33" s="46" t="s">
        <v>33</v>
      </c>
      <c r="Q33" s="46">
        <v>37.889</v>
      </c>
      <c r="R33" s="46" t="s">
        <v>1141</v>
      </c>
      <c r="S33" s="11"/>
      <c r="T33" s="11"/>
      <c r="U33" s="11"/>
      <c r="V33" s="11"/>
    </row>
    <row r="34" s="22" customFormat="1" ht="15"/>
    <row r="35" spans="1:22" s="22" customFormat="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71"/>
      <c r="L35" s="3"/>
      <c r="M35" s="3"/>
      <c r="N35" s="3"/>
      <c r="O35" s="3"/>
      <c r="P35" s="3"/>
      <c r="Q35" s="3"/>
      <c r="R35" s="3"/>
      <c r="S35" s="5"/>
      <c r="T35" s="5"/>
      <c r="U35" s="5"/>
      <c r="V35" s="5"/>
    </row>
    <row r="36" spans="1:22" s="22" customFormat="1" ht="35.25" customHeight="1">
      <c r="A36" s="127" t="s">
        <v>1240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</row>
    <row r="37" spans="1:22" s="22" customFormat="1" ht="20.25">
      <c r="A37" s="127" t="s">
        <v>1241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</row>
    <row r="38" spans="1:22" s="22" customFormat="1" ht="20.25" customHeight="1">
      <c r="A38" s="122" t="s">
        <v>1254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</row>
    <row r="39" spans="1:22" s="22" customFormat="1" ht="20.25">
      <c r="A39" s="127" t="s">
        <v>1246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</row>
    <row r="40" spans="1:22" s="22" customFormat="1" ht="15.75">
      <c r="A40" s="26"/>
      <c r="B40" s="26"/>
      <c r="C40" s="26"/>
      <c r="D40" s="26"/>
      <c r="E40" s="26"/>
      <c r="F40" s="26"/>
      <c r="G40" s="26"/>
      <c r="H40" s="52"/>
      <c r="I40" s="26"/>
      <c r="J40" s="26"/>
      <c r="K40" s="70"/>
      <c r="L40" s="26"/>
      <c r="M40" s="26"/>
      <c r="N40" s="26"/>
      <c r="O40" s="26"/>
      <c r="P40" s="26"/>
      <c r="Q40" s="26"/>
      <c r="R40" s="26"/>
      <c r="S40" s="26"/>
      <c r="T40" s="26"/>
      <c r="U40" s="57" t="s">
        <v>1242</v>
      </c>
      <c r="V40" s="26"/>
    </row>
    <row r="41" spans="1:22" s="22" customFormat="1" ht="15.75">
      <c r="A41" s="26"/>
      <c r="B41" s="26"/>
      <c r="C41" s="26"/>
      <c r="D41" s="26"/>
      <c r="E41" s="26"/>
      <c r="F41" s="26"/>
      <c r="G41" s="26"/>
      <c r="H41" s="52"/>
      <c r="I41" s="26"/>
      <c r="J41" s="26"/>
      <c r="K41" s="70"/>
      <c r="L41" s="26"/>
      <c r="M41" s="26"/>
      <c r="N41" s="26"/>
      <c r="O41" s="26"/>
      <c r="P41" s="26"/>
      <c r="Q41" s="26"/>
      <c r="R41" s="26"/>
      <c r="S41" s="26"/>
      <c r="T41" s="26"/>
      <c r="U41" s="57" t="s">
        <v>1243</v>
      </c>
      <c r="V41" s="26"/>
    </row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="22" customFormat="1" ht="15"/>
    <row r="50" s="22" customFormat="1" ht="15"/>
    <row r="51" s="22" customFormat="1" ht="15"/>
    <row r="52" s="22" customFormat="1" ht="15"/>
    <row r="53" s="22" customFormat="1" ht="15"/>
    <row r="54" s="22" customFormat="1" ht="15"/>
    <row r="55" s="22" customFormat="1" ht="15"/>
    <row r="56" s="22" customFormat="1" ht="15"/>
    <row r="57" s="22" customFormat="1" ht="15"/>
    <row r="58" s="22" customFormat="1" ht="15"/>
    <row r="59" s="22" customFormat="1" ht="15"/>
    <row r="60" s="22" customFormat="1" ht="15"/>
    <row r="61" s="22" customFormat="1" ht="15"/>
    <row r="62" s="22" customFormat="1" ht="15"/>
    <row r="63" s="22" customFormat="1" ht="15"/>
    <row r="64" s="22" customFormat="1" ht="15"/>
    <row r="65" s="22" customFormat="1" ht="15"/>
    <row r="66" s="22" customFormat="1" ht="15"/>
    <row r="67" s="22" customFormat="1" ht="15"/>
    <row r="68" s="22" customFormat="1" ht="15"/>
    <row r="69" spans="1:22" s="24" customFormat="1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1:22" s="22" customFormat="1" ht="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="22" customFormat="1" ht="15"/>
    <row r="72" s="22" customFormat="1" ht="15"/>
    <row r="73" s="22" customFormat="1" ht="15"/>
    <row r="74" s="22" customFormat="1" ht="15"/>
    <row r="75" s="22" customFormat="1" ht="15"/>
    <row r="76" s="22" customFormat="1" ht="15"/>
    <row r="77" s="22" customFormat="1" ht="15"/>
    <row r="78" s="22" customFormat="1" ht="15"/>
    <row r="79" s="22" customFormat="1" ht="15"/>
    <row r="80" s="22" customFormat="1" ht="15"/>
    <row r="81" s="22" customFormat="1" ht="15"/>
    <row r="82" s="22" customFormat="1" ht="15"/>
    <row r="83" s="22" customFormat="1" ht="15"/>
    <row r="84" s="22" customFormat="1" ht="15"/>
    <row r="85" s="22" customFormat="1" ht="15"/>
    <row r="86" s="22" customFormat="1" ht="15"/>
    <row r="87" s="22" customFormat="1" ht="15"/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pans="1:22" s="24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1:22" s="22" customFormat="1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</row>
    <row r="97" s="22" customFormat="1" ht="15"/>
    <row r="98" s="22" customFormat="1" ht="15"/>
    <row r="99" spans="1:22" s="24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="24" customFormat="1" ht="15"/>
    <row r="101" spans="1:22" s="22" customFormat="1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</row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pans="1:22" s="24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</row>
    <row r="117" spans="1:22" s="22" customFormat="1" ht="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</row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  <row r="178" s="22" customFormat="1" ht="15"/>
    <row r="179" s="22" customFormat="1" ht="15"/>
    <row r="180" s="22" customFormat="1" ht="15"/>
    <row r="181" s="22" customFormat="1" ht="15"/>
    <row r="182" s="22" customFormat="1" ht="15"/>
    <row r="183" s="22" customFormat="1" ht="15"/>
    <row r="184" s="22" customFormat="1" ht="15"/>
    <row r="185" s="22" customFormat="1" ht="15"/>
    <row r="186" s="22" customFormat="1" ht="15"/>
    <row r="187" s="22" customFormat="1" ht="15"/>
    <row r="188" s="22" customFormat="1" ht="15"/>
    <row r="189" s="22" customFormat="1" ht="15"/>
    <row r="190" s="22" customFormat="1" ht="15"/>
    <row r="191" s="22" customFormat="1" ht="15"/>
    <row r="192" s="22" customFormat="1" ht="15"/>
    <row r="193" s="22" customFormat="1" ht="15"/>
    <row r="194" s="22" customFormat="1" ht="15"/>
    <row r="195" s="22" customFormat="1" ht="15"/>
    <row r="196" s="22" customFormat="1" ht="15"/>
    <row r="197" s="22" customFormat="1" ht="15"/>
    <row r="198" s="22" customFormat="1" ht="15"/>
    <row r="199" s="22" customFormat="1" ht="15"/>
    <row r="200" s="22" customFormat="1" ht="15"/>
    <row r="201" s="22" customFormat="1" ht="15"/>
    <row r="202" s="22" customFormat="1" ht="15"/>
    <row r="203" s="22" customFormat="1" ht="15"/>
    <row r="204" s="22" customFormat="1" ht="15"/>
    <row r="205" s="22" customFormat="1" ht="15"/>
    <row r="206" s="22" customFormat="1" ht="15"/>
    <row r="207" s="22" customFormat="1" ht="15"/>
    <row r="208" s="22" customFormat="1" ht="15"/>
    <row r="209" s="22" customFormat="1" ht="15"/>
    <row r="210" s="22" customFormat="1" ht="15"/>
    <row r="211" s="22" customFormat="1" ht="15"/>
    <row r="212" s="22" customFormat="1" ht="15"/>
    <row r="213" s="22" customFormat="1" ht="15"/>
    <row r="214" s="22" customFormat="1" ht="15"/>
    <row r="215" s="22" customFormat="1" ht="15"/>
    <row r="216" s="22" customFormat="1" ht="15"/>
    <row r="217" s="22" customFormat="1" ht="15"/>
    <row r="218" s="22" customFormat="1" ht="15"/>
    <row r="219" s="22" customFormat="1" ht="15"/>
    <row r="220" s="22" customFormat="1" ht="15"/>
    <row r="221" s="22" customFormat="1" ht="15"/>
    <row r="222" s="22" customFormat="1" ht="15"/>
    <row r="223" s="22" customFormat="1" ht="15"/>
    <row r="224" s="22" customFormat="1" ht="15"/>
    <row r="225" s="22" customFormat="1" ht="15"/>
    <row r="226" s="22" customFormat="1" ht="15"/>
    <row r="227" s="22" customFormat="1" ht="15"/>
    <row r="228" s="22" customFormat="1" ht="15"/>
    <row r="229" s="22" customFormat="1" ht="15"/>
    <row r="230" s="22" customFormat="1" ht="15"/>
    <row r="231" s="22" customFormat="1" ht="15"/>
    <row r="232" s="22" customFormat="1" ht="15"/>
    <row r="233" s="22" customFormat="1" ht="15"/>
    <row r="234" s="22" customFormat="1" ht="15"/>
    <row r="235" s="22" customFormat="1" ht="15"/>
    <row r="236" s="22" customFormat="1" ht="15"/>
    <row r="237" s="22" customFormat="1" ht="15"/>
    <row r="238" s="22" customFormat="1" ht="15"/>
    <row r="239" s="22" customFormat="1" ht="15"/>
    <row r="240" s="22" customFormat="1" ht="15"/>
    <row r="241" s="22" customFormat="1" ht="15"/>
    <row r="242" s="22" customFormat="1" ht="15"/>
    <row r="243" s="22" customFormat="1" ht="15"/>
    <row r="244" s="22" customFormat="1" ht="15"/>
    <row r="245" s="22" customFormat="1" ht="15"/>
    <row r="246" s="22" customFormat="1" ht="15"/>
    <row r="247" s="22" customFormat="1" ht="15"/>
    <row r="248" s="22" customFormat="1" ht="15"/>
    <row r="249" s="22" customFormat="1" ht="15"/>
    <row r="250" s="22" customFormat="1" ht="15"/>
    <row r="251" s="22" customFormat="1" ht="15"/>
    <row r="252" s="22" customFormat="1" ht="15"/>
    <row r="253" s="22" customFormat="1" ht="15"/>
    <row r="254" s="22" customFormat="1" ht="15"/>
    <row r="255" s="22" customFormat="1" ht="15"/>
    <row r="256" s="22" customFormat="1" ht="15"/>
    <row r="257" s="22" customFormat="1" ht="15"/>
    <row r="258" s="22" customFormat="1" ht="15"/>
    <row r="259" s="22" customFormat="1" ht="15"/>
    <row r="260" s="22" customFormat="1" ht="15"/>
    <row r="261" s="22" customFormat="1" ht="15"/>
    <row r="262" s="22" customFormat="1" ht="15"/>
    <row r="263" s="22" customFormat="1" ht="15"/>
    <row r="264" s="22" customFormat="1" ht="15"/>
    <row r="265" s="22" customFormat="1" ht="15"/>
    <row r="266" s="22" customFormat="1" ht="15"/>
    <row r="267" s="22" customFormat="1" ht="15"/>
    <row r="268" s="22" customFormat="1" ht="15"/>
    <row r="269" s="22" customFormat="1" ht="15"/>
    <row r="270" s="22" customFormat="1" ht="15"/>
    <row r="271" s="22" customFormat="1" ht="15"/>
    <row r="272" s="22" customFormat="1" ht="15"/>
    <row r="273" s="22" customFormat="1" ht="15"/>
    <row r="274" s="22" customFormat="1" ht="15"/>
    <row r="275" s="22" customFormat="1" ht="15"/>
    <row r="276" s="22" customFormat="1" ht="15"/>
    <row r="277" s="22" customFormat="1" ht="15"/>
    <row r="278" s="22" customFormat="1" ht="15"/>
    <row r="279" s="22" customFormat="1" ht="15"/>
    <row r="280" s="22" customFormat="1" ht="15"/>
    <row r="281" s="22" customFormat="1" ht="15"/>
    <row r="282" s="22" customFormat="1" ht="15"/>
    <row r="283" s="22" customFormat="1" ht="15"/>
    <row r="284" s="22" customFormat="1" ht="15"/>
    <row r="285" s="22" customFormat="1" ht="15"/>
    <row r="286" s="22" customFormat="1" ht="15"/>
    <row r="287" s="22" customFormat="1" ht="15"/>
    <row r="288" s="22" customFormat="1" ht="15"/>
    <row r="289" s="22" customFormat="1" ht="15"/>
    <row r="290" s="22" customFormat="1" ht="15"/>
    <row r="291" s="22" customFormat="1" ht="15"/>
    <row r="292" s="22" customFormat="1" ht="15"/>
    <row r="293" s="22" customFormat="1" ht="15"/>
    <row r="294" s="22" customFormat="1" ht="15"/>
    <row r="295" s="22" customFormat="1" ht="15"/>
    <row r="296" s="22" customFormat="1" ht="15"/>
    <row r="297" s="22" customFormat="1" ht="15"/>
    <row r="298" s="22" customFormat="1" ht="15"/>
    <row r="299" s="22" customFormat="1" ht="15"/>
    <row r="300" s="22" customFormat="1" ht="15"/>
    <row r="301" s="22" customFormat="1" ht="15"/>
    <row r="302" s="22" customFormat="1" ht="15"/>
    <row r="303" s="22" customFormat="1" ht="15"/>
    <row r="304" s="22" customFormat="1" ht="15"/>
    <row r="305" s="22" customFormat="1" ht="15"/>
    <row r="306" s="22" customFormat="1" ht="15"/>
    <row r="307" s="22" customFormat="1" ht="15"/>
    <row r="308" s="22" customFormat="1" ht="15"/>
    <row r="309" s="22" customFormat="1" ht="15"/>
    <row r="310" s="22" customFormat="1" ht="15"/>
    <row r="311" s="22" customFormat="1" ht="15"/>
    <row r="312" s="22" customFormat="1" ht="15"/>
    <row r="313" s="22" customFormat="1" ht="15"/>
    <row r="314" s="22" customFormat="1" ht="15"/>
    <row r="315" s="22" customFormat="1" ht="15"/>
    <row r="316" s="22" customFormat="1" ht="15"/>
    <row r="317" s="22" customFormat="1" ht="15"/>
    <row r="318" s="22" customFormat="1" ht="15"/>
    <row r="319" s="22" customFormat="1" ht="15"/>
    <row r="320" s="22" customFormat="1" ht="15"/>
    <row r="321" s="22" customFormat="1" ht="15"/>
    <row r="322" s="22" customFormat="1" ht="15"/>
    <row r="323" s="22" customFormat="1" ht="15"/>
    <row r="324" s="22" customFormat="1" ht="15"/>
    <row r="325" s="22" customFormat="1" ht="15"/>
    <row r="326" s="22" customFormat="1" ht="15"/>
    <row r="327" s="22" customFormat="1" ht="15"/>
    <row r="328" s="22" customFormat="1" ht="15"/>
    <row r="329" s="22" customFormat="1" ht="15"/>
    <row r="330" s="22" customFormat="1" ht="15"/>
    <row r="331" s="22" customFormat="1" ht="15"/>
    <row r="332" s="22" customFormat="1" ht="15"/>
    <row r="333" s="22" customFormat="1" ht="15"/>
    <row r="334" s="22" customFormat="1" ht="15"/>
    <row r="335" s="22" customFormat="1" ht="15"/>
    <row r="336" s="22" customFormat="1" ht="15"/>
    <row r="337" s="22" customFormat="1" ht="15"/>
    <row r="338" s="22" customFormat="1" ht="15"/>
    <row r="339" s="22" customFormat="1" ht="15"/>
    <row r="340" s="22" customFormat="1" ht="15"/>
    <row r="341" s="22" customFormat="1" ht="15"/>
    <row r="342" s="22" customFormat="1" ht="15"/>
    <row r="343" s="22" customFormat="1" ht="15"/>
    <row r="344" s="22" customFormat="1" ht="15"/>
    <row r="345" s="22" customFormat="1" ht="15"/>
    <row r="346" s="22" customFormat="1" ht="15"/>
    <row r="347" s="22" customFormat="1" ht="15"/>
    <row r="348" s="22" customFormat="1" ht="15"/>
    <row r="349" s="22" customFormat="1" ht="15"/>
    <row r="350" s="22" customFormat="1" ht="15"/>
    <row r="351" s="22" customFormat="1" ht="15"/>
    <row r="352" s="22" customFormat="1" ht="15"/>
    <row r="353" s="22" customFormat="1" ht="15"/>
    <row r="354" s="22" customFormat="1" ht="15"/>
    <row r="355" s="22" customFormat="1" ht="15"/>
    <row r="356" s="22" customFormat="1" ht="15"/>
    <row r="357" s="22" customFormat="1" ht="15"/>
    <row r="358" s="22" customFormat="1" ht="15"/>
    <row r="359" s="22" customFormat="1" ht="15"/>
    <row r="360" s="22" customFormat="1" ht="15"/>
    <row r="361" s="22" customFormat="1" ht="15"/>
    <row r="362" s="22" customFormat="1" ht="15"/>
    <row r="363" s="22" customFormat="1" ht="15"/>
    <row r="364" s="22" customFormat="1" ht="15"/>
    <row r="365" s="22" customFormat="1" ht="15"/>
    <row r="366" s="22" customFormat="1" ht="15"/>
    <row r="367" s="22" customFormat="1" ht="15"/>
    <row r="368" s="22" customFormat="1" ht="15"/>
    <row r="369" s="22" customFormat="1" ht="15"/>
    <row r="370" s="22" customFormat="1" ht="15"/>
    <row r="371" s="22" customFormat="1" ht="15"/>
    <row r="372" s="22" customFormat="1" ht="15"/>
    <row r="373" s="22" customFormat="1" ht="15"/>
    <row r="374" s="22" customFormat="1" ht="15"/>
    <row r="375" s="22" customFormat="1" ht="15"/>
    <row r="376" s="22" customFormat="1" ht="15"/>
    <row r="377" s="22" customFormat="1" ht="15"/>
    <row r="378" spans="1:22" ht="1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</row>
  </sheetData>
  <sheetProtection/>
  <autoFilter ref="A2:V33"/>
  <mergeCells count="5">
    <mergeCell ref="A36:V36"/>
    <mergeCell ref="A37:V37"/>
    <mergeCell ref="A38:V38"/>
    <mergeCell ref="A39:V39"/>
    <mergeCell ref="A1:V1"/>
  </mergeCells>
  <printOptions/>
  <pageMargins left="0.75" right="0.23" top="0.6" bottom="0.7" header="0.5" footer="0.5"/>
  <pageSetup horizontalDpi="600" verticalDpi="600" orientation="landscape" paperSize="5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33"/>
  <sheetViews>
    <sheetView showGridLines="0" view="pageBreakPreview" zoomScaleSheetLayoutView="100" zoomScalePageLayoutView="0" workbookViewId="0" topLeftCell="A1">
      <selection activeCell="K10" sqref="K10"/>
    </sheetView>
  </sheetViews>
  <sheetFormatPr defaultColWidth="8.88671875" defaultRowHeight="15"/>
  <cols>
    <col min="1" max="1" width="4.6640625" style="5" customWidth="1"/>
    <col min="2" max="2" width="6.4453125" style="5" customWidth="1"/>
    <col min="3" max="3" width="8.88671875" style="5" customWidth="1"/>
    <col min="4" max="4" width="8.6640625" style="5" customWidth="1"/>
    <col min="5" max="5" width="8.4453125" style="5" customWidth="1"/>
    <col min="6" max="6" width="15.4453125" style="5" customWidth="1"/>
    <col min="7" max="7" width="20.10546875" style="5" customWidth="1"/>
    <col min="8" max="8" width="7.21484375" style="5" customWidth="1"/>
    <col min="9" max="9" width="8.6640625" style="5" customWidth="1"/>
    <col min="10" max="10" width="13.3359375" style="5" customWidth="1"/>
    <col min="11" max="11" width="7.99609375" style="5" customWidth="1"/>
    <col min="12" max="12" width="4.3359375" style="5" customWidth="1"/>
    <col min="13" max="13" width="10.3359375" style="5" customWidth="1"/>
    <col min="14" max="14" width="18.88671875" style="5" customWidth="1"/>
    <col min="15" max="15" width="5.99609375" style="5" customWidth="1"/>
    <col min="16" max="16" width="16.21484375" style="5" customWidth="1"/>
    <col min="17" max="17" width="5.77734375" style="5" customWidth="1"/>
    <col min="18" max="18" width="17.10546875" style="5" customWidth="1"/>
    <col min="19" max="19" width="9.10546875" style="5" customWidth="1"/>
    <col min="20" max="20" width="13.4453125" style="5" customWidth="1"/>
    <col min="21" max="21" width="12.6640625" style="5" customWidth="1"/>
    <col min="22" max="22" width="9.3359375" style="37" customWidth="1"/>
    <col min="23" max="40" width="19.3359375" style="5" customWidth="1"/>
    <col min="41" max="16384" width="8.88671875" style="5" customWidth="1"/>
  </cols>
  <sheetData>
    <row r="1" spans="1:22" ht="23.25" customHeight="1">
      <c r="A1" s="129" t="s">
        <v>1260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s="38" customFormat="1" ht="31.5">
      <c r="A2" s="88" t="s">
        <v>0</v>
      </c>
      <c r="B2" s="89" t="s">
        <v>1</v>
      </c>
      <c r="C2" s="89" t="s">
        <v>2</v>
      </c>
      <c r="D2" s="89" t="s">
        <v>3</v>
      </c>
      <c r="E2" s="89" t="s">
        <v>4</v>
      </c>
      <c r="F2" s="89" t="s">
        <v>5</v>
      </c>
      <c r="G2" s="89" t="s">
        <v>6</v>
      </c>
      <c r="H2" s="89" t="s">
        <v>7</v>
      </c>
      <c r="I2" s="89" t="s">
        <v>8</v>
      </c>
      <c r="J2" s="89" t="s">
        <v>9</v>
      </c>
      <c r="K2" s="89" t="s">
        <v>10</v>
      </c>
      <c r="L2" s="89" t="s">
        <v>11</v>
      </c>
      <c r="M2" s="89" t="s">
        <v>12</v>
      </c>
      <c r="N2" s="89" t="s">
        <v>13</v>
      </c>
      <c r="O2" s="89" t="s">
        <v>14</v>
      </c>
      <c r="P2" s="89" t="s">
        <v>15</v>
      </c>
      <c r="Q2" s="89" t="s">
        <v>16</v>
      </c>
      <c r="R2" s="89" t="s">
        <v>17</v>
      </c>
      <c r="S2" s="33" t="s">
        <v>18</v>
      </c>
      <c r="T2" s="33" t="s">
        <v>19</v>
      </c>
      <c r="U2" s="33" t="s">
        <v>20</v>
      </c>
      <c r="V2" s="34" t="s">
        <v>1238</v>
      </c>
    </row>
    <row r="3" spans="1:22" ht="15.75">
      <c r="A3" s="97">
        <f>SUBTOTAL(3,B$3:$B3)</f>
        <v>1</v>
      </c>
      <c r="B3" s="91">
        <v>121988</v>
      </c>
      <c r="C3" s="91" t="s">
        <v>22</v>
      </c>
      <c r="D3" s="91" t="s">
        <v>23</v>
      </c>
      <c r="E3" s="91" t="s">
        <v>920</v>
      </c>
      <c r="F3" s="91" t="s">
        <v>921</v>
      </c>
      <c r="G3" s="91" t="s">
        <v>922</v>
      </c>
      <c r="H3" s="91" t="s">
        <v>47</v>
      </c>
      <c r="I3" s="91" t="s">
        <v>634</v>
      </c>
      <c r="J3" s="91" t="s">
        <v>29</v>
      </c>
      <c r="K3" s="91" t="s">
        <v>923</v>
      </c>
      <c r="L3" s="91">
        <v>48</v>
      </c>
      <c r="M3" s="91" t="s">
        <v>448</v>
      </c>
      <c r="N3" s="91" t="s">
        <v>924</v>
      </c>
      <c r="O3" s="91">
        <v>28.558</v>
      </c>
      <c r="P3" s="91" t="s">
        <v>925</v>
      </c>
      <c r="Q3" s="91">
        <v>0.09</v>
      </c>
      <c r="R3" s="91" t="s">
        <v>906</v>
      </c>
      <c r="S3" s="2"/>
      <c r="T3" s="2"/>
      <c r="U3" s="2"/>
      <c r="V3" s="35"/>
    </row>
    <row r="4" spans="1:22" ht="23.25">
      <c r="A4" s="97">
        <f>SUBTOTAL(3,B$3:$B4)</f>
        <v>2</v>
      </c>
      <c r="B4" s="91">
        <v>122062</v>
      </c>
      <c r="C4" s="91" t="s">
        <v>22</v>
      </c>
      <c r="D4" s="91" t="s">
        <v>23</v>
      </c>
      <c r="E4" s="91" t="s">
        <v>920</v>
      </c>
      <c r="F4" s="91" t="s">
        <v>921</v>
      </c>
      <c r="G4" s="91" t="s">
        <v>926</v>
      </c>
      <c r="H4" s="91" t="s">
        <v>47</v>
      </c>
      <c r="I4" s="91" t="s">
        <v>634</v>
      </c>
      <c r="J4" s="91" t="s">
        <v>40</v>
      </c>
      <c r="K4" s="91" t="s">
        <v>927</v>
      </c>
      <c r="L4" s="91">
        <v>45</v>
      </c>
      <c r="M4" s="91" t="s">
        <v>448</v>
      </c>
      <c r="N4" s="91" t="s">
        <v>657</v>
      </c>
      <c r="O4" s="91">
        <v>21.31</v>
      </c>
      <c r="P4" s="91" t="s">
        <v>903</v>
      </c>
      <c r="Q4" s="91">
        <v>0</v>
      </c>
      <c r="R4" s="91" t="s">
        <v>33</v>
      </c>
      <c r="S4" s="2"/>
      <c r="T4" s="2"/>
      <c r="U4" s="6" t="s">
        <v>364</v>
      </c>
      <c r="V4" s="36"/>
    </row>
    <row r="5" spans="1:22" ht="15.75">
      <c r="A5" s="97">
        <f>SUBTOTAL(3,B$3:$B5)</f>
        <v>3</v>
      </c>
      <c r="B5" s="91">
        <v>145898</v>
      </c>
      <c r="C5" s="91" t="s">
        <v>22</v>
      </c>
      <c r="D5" s="91" t="s">
        <v>36</v>
      </c>
      <c r="E5" s="91" t="s">
        <v>928</v>
      </c>
      <c r="F5" s="91" t="s">
        <v>929</v>
      </c>
      <c r="G5" s="91" t="s">
        <v>930</v>
      </c>
      <c r="H5" s="91" t="s">
        <v>47</v>
      </c>
      <c r="I5" s="91" t="s">
        <v>634</v>
      </c>
      <c r="J5" s="91" t="s">
        <v>40</v>
      </c>
      <c r="K5" s="91" t="s">
        <v>931</v>
      </c>
      <c r="L5" s="91">
        <v>48</v>
      </c>
      <c r="M5" s="91" t="s">
        <v>448</v>
      </c>
      <c r="N5" s="91" t="s">
        <v>932</v>
      </c>
      <c r="O5" s="91">
        <v>25.822</v>
      </c>
      <c r="P5" s="91" t="s">
        <v>933</v>
      </c>
      <c r="Q5" s="91">
        <v>5.813</v>
      </c>
      <c r="R5" s="91" t="s">
        <v>934</v>
      </c>
      <c r="S5" s="2"/>
      <c r="T5" s="2"/>
      <c r="U5" s="4"/>
      <c r="V5" s="35"/>
    </row>
    <row r="6" spans="1:22" ht="15.75">
      <c r="A6" s="97">
        <f>SUBTOTAL(3,B$3:$B6)</f>
        <v>4</v>
      </c>
      <c r="B6" s="91">
        <v>122812</v>
      </c>
      <c r="C6" s="91" t="s">
        <v>22</v>
      </c>
      <c r="D6" s="91" t="s">
        <v>23</v>
      </c>
      <c r="E6" s="91" t="s">
        <v>935</v>
      </c>
      <c r="F6" s="91" t="s">
        <v>936</v>
      </c>
      <c r="G6" s="91" t="s">
        <v>937</v>
      </c>
      <c r="H6" s="91" t="s">
        <v>47</v>
      </c>
      <c r="I6" s="91" t="s">
        <v>634</v>
      </c>
      <c r="J6" s="91" t="s">
        <v>689</v>
      </c>
      <c r="K6" s="91" t="s">
        <v>938</v>
      </c>
      <c r="L6" s="91">
        <v>50</v>
      </c>
      <c r="M6" s="91" t="s">
        <v>448</v>
      </c>
      <c r="N6" s="91" t="s">
        <v>939</v>
      </c>
      <c r="O6" s="91">
        <v>22.222</v>
      </c>
      <c r="P6" s="91" t="s">
        <v>940</v>
      </c>
      <c r="Q6" s="91">
        <v>13.623</v>
      </c>
      <c r="R6" s="91" t="s">
        <v>941</v>
      </c>
      <c r="S6" s="2"/>
      <c r="T6" s="2"/>
      <c r="U6" s="2"/>
      <c r="V6" s="35"/>
    </row>
    <row r="7" spans="1:22" ht="34.5">
      <c r="A7" s="97">
        <f>SUBTOTAL(3,B$3:$B7)</f>
        <v>5</v>
      </c>
      <c r="B7" s="91">
        <v>127807</v>
      </c>
      <c r="C7" s="91" t="s">
        <v>22</v>
      </c>
      <c r="D7" s="91" t="s">
        <v>93</v>
      </c>
      <c r="E7" s="91" t="s">
        <v>942</v>
      </c>
      <c r="F7" s="91" t="s">
        <v>943</v>
      </c>
      <c r="G7" s="91" t="s">
        <v>944</v>
      </c>
      <c r="H7" s="91" t="s">
        <v>47</v>
      </c>
      <c r="I7" s="91" t="s">
        <v>634</v>
      </c>
      <c r="J7" s="91" t="s">
        <v>40</v>
      </c>
      <c r="K7" s="91" t="s">
        <v>945</v>
      </c>
      <c r="L7" s="91">
        <v>47</v>
      </c>
      <c r="M7" s="91" t="s">
        <v>448</v>
      </c>
      <c r="N7" s="91" t="s">
        <v>946</v>
      </c>
      <c r="O7" s="91">
        <v>22.279</v>
      </c>
      <c r="P7" s="91" t="s">
        <v>947</v>
      </c>
      <c r="Q7" s="91">
        <v>7.771</v>
      </c>
      <c r="R7" s="91" t="s">
        <v>948</v>
      </c>
      <c r="S7" s="2"/>
      <c r="T7" s="6" t="s">
        <v>147</v>
      </c>
      <c r="U7" s="1"/>
      <c r="V7" s="35"/>
    </row>
    <row r="8" spans="1:22" ht="15.75">
      <c r="A8" s="97">
        <f>SUBTOTAL(3,B$3:$B8)</f>
        <v>6</v>
      </c>
      <c r="B8" s="91">
        <v>136343</v>
      </c>
      <c r="C8" s="91" t="s">
        <v>22</v>
      </c>
      <c r="D8" s="91" t="s">
        <v>23</v>
      </c>
      <c r="E8" s="91" t="s">
        <v>949</v>
      </c>
      <c r="F8" s="91" t="s">
        <v>950</v>
      </c>
      <c r="G8" s="91" t="s">
        <v>951</v>
      </c>
      <c r="H8" s="91" t="s">
        <v>47</v>
      </c>
      <c r="I8" s="91" t="s">
        <v>634</v>
      </c>
      <c r="J8" s="91" t="s">
        <v>40</v>
      </c>
      <c r="K8" s="91" t="s">
        <v>952</v>
      </c>
      <c r="L8" s="91">
        <v>51</v>
      </c>
      <c r="M8" s="91" t="s">
        <v>448</v>
      </c>
      <c r="N8" s="91" t="s">
        <v>953</v>
      </c>
      <c r="O8" s="91">
        <v>22.414</v>
      </c>
      <c r="P8" s="91" t="s">
        <v>954</v>
      </c>
      <c r="Q8" s="91">
        <v>5.889</v>
      </c>
      <c r="R8" s="91" t="s">
        <v>955</v>
      </c>
      <c r="S8" s="2"/>
      <c r="T8" s="40"/>
      <c r="U8" s="2"/>
      <c r="V8" s="35"/>
    </row>
    <row r="9" spans="1:22" ht="23.25">
      <c r="A9" s="97">
        <f>SUBTOTAL(3,B$3:$B9)</f>
        <v>7</v>
      </c>
      <c r="B9" s="91">
        <v>131330</v>
      </c>
      <c r="C9" s="91" t="s">
        <v>22</v>
      </c>
      <c r="D9" s="91" t="s">
        <v>23</v>
      </c>
      <c r="E9" s="91" t="s">
        <v>956</v>
      </c>
      <c r="F9" s="91" t="s">
        <v>957</v>
      </c>
      <c r="G9" s="91" t="s">
        <v>958</v>
      </c>
      <c r="H9" s="91" t="s">
        <v>47</v>
      </c>
      <c r="I9" s="91" t="s">
        <v>634</v>
      </c>
      <c r="J9" s="91" t="s">
        <v>56</v>
      </c>
      <c r="K9" s="92">
        <v>24139</v>
      </c>
      <c r="L9" s="91">
        <v>52</v>
      </c>
      <c r="M9" s="91" t="s">
        <v>448</v>
      </c>
      <c r="N9" s="91" t="s">
        <v>574</v>
      </c>
      <c r="O9" s="91">
        <v>24.567</v>
      </c>
      <c r="P9" s="91" t="s">
        <v>959</v>
      </c>
      <c r="Q9" s="91">
        <v>0</v>
      </c>
      <c r="R9" s="91" t="s">
        <v>33</v>
      </c>
      <c r="S9" s="39"/>
      <c r="T9" s="41" t="s">
        <v>364</v>
      </c>
      <c r="U9" s="2"/>
      <c r="V9" s="35"/>
    </row>
    <row r="10" spans="1:22" ht="15.75">
      <c r="A10" s="97">
        <f>SUBTOTAL(3,B$3:$B10)</f>
        <v>8</v>
      </c>
      <c r="B10" s="91">
        <v>126936</v>
      </c>
      <c r="C10" s="91" t="s">
        <v>22</v>
      </c>
      <c r="D10" s="91" t="s">
        <v>23</v>
      </c>
      <c r="E10" s="91" t="s">
        <v>956</v>
      </c>
      <c r="F10" s="91" t="s">
        <v>957</v>
      </c>
      <c r="G10" s="91" t="s">
        <v>961</v>
      </c>
      <c r="H10" s="91" t="s">
        <v>47</v>
      </c>
      <c r="I10" s="91" t="s">
        <v>634</v>
      </c>
      <c r="J10" s="91" t="s">
        <v>40</v>
      </c>
      <c r="K10" s="92">
        <v>23234</v>
      </c>
      <c r="L10" s="91">
        <v>54</v>
      </c>
      <c r="M10" s="91" t="s">
        <v>448</v>
      </c>
      <c r="N10" s="91" t="s">
        <v>962</v>
      </c>
      <c r="O10" s="91">
        <v>23.569</v>
      </c>
      <c r="P10" s="91" t="s">
        <v>963</v>
      </c>
      <c r="Q10" s="91">
        <v>5.223</v>
      </c>
      <c r="R10" s="91" t="s">
        <v>964</v>
      </c>
      <c r="S10" s="39"/>
      <c r="T10" s="11"/>
      <c r="U10" s="6" t="s">
        <v>374</v>
      </c>
      <c r="V10" s="36"/>
    </row>
    <row r="11" spans="1:22" ht="15.75">
      <c r="A11" s="97">
        <f>SUBTOTAL(3,B$3:$B11)</f>
        <v>9</v>
      </c>
      <c r="B11" s="91">
        <v>127909</v>
      </c>
      <c r="C11" s="91" t="s">
        <v>22</v>
      </c>
      <c r="D11" s="91" t="s">
        <v>93</v>
      </c>
      <c r="E11" s="91" t="s">
        <v>965</v>
      </c>
      <c r="F11" s="91" t="s">
        <v>966</v>
      </c>
      <c r="G11" s="91" t="s">
        <v>967</v>
      </c>
      <c r="H11" s="91" t="s">
        <v>47</v>
      </c>
      <c r="I11" s="91" t="s">
        <v>634</v>
      </c>
      <c r="J11" s="91" t="s">
        <v>40</v>
      </c>
      <c r="K11" s="92">
        <v>24807</v>
      </c>
      <c r="L11" s="91">
        <v>51</v>
      </c>
      <c r="M11" s="91" t="s">
        <v>448</v>
      </c>
      <c r="N11" s="91" t="s">
        <v>968</v>
      </c>
      <c r="O11" s="91">
        <v>21.143</v>
      </c>
      <c r="P11" s="91" t="s">
        <v>969</v>
      </c>
      <c r="Q11" s="91">
        <v>5.449</v>
      </c>
      <c r="R11" s="91" t="s">
        <v>423</v>
      </c>
      <c r="S11" s="2"/>
      <c r="T11" s="2"/>
      <c r="U11" s="4"/>
      <c r="V11" s="35"/>
    </row>
    <row r="12" spans="1:22" ht="15.75">
      <c r="A12" s="97">
        <f>SUBTOTAL(3,B$3:$B12)</f>
        <v>10</v>
      </c>
      <c r="B12" s="91">
        <v>131640</v>
      </c>
      <c r="C12" s="91" t="s">
        <v>22</v>
      </c>
      <c r="D12" s="91" t="s">
        <v>23</v>
      </c>
      <c r="E12" s="91" t="s">
        <v>970</v>
      </c>
      <c r="F12" s="91" t="s">
        <v>971</v>
      </c>
      <c r="G12" s="91" t="s">
        <v>972</v>
      </c>
      <c r="H12" s="91" t="s">
        <v>47</v>
      </c>
      <c r="I12" s="91" t="s">
        <v>634</v>
      </c>
      <c r="J12" s="91" t="s">
        <v>56</v>
      </c>
      <c r="K12" s="92">
        <v>23537</v>
      </c>
      <c r="L12" s="91">
        <v>53</v>
      </c>
      <c r="M12" s="91" t="s">
        <v>448</v>
      </c>
      <c r="N12" s="91" t="s">
        <v>973</v>
      </c>
      <c r="O12" s="91">
        <v>19.148</v>
      </c>
      <c r="P12" s="91" t="s">
        <v>974</v>
      </c>
      <c r="Q12" s="91">
        <v>4.056</v>
      </c>
      <c r="R12" s="91" t="s">
        <v>975</v>
      </c>
      <c r="S12" s="2"/>
      <c r="T12" s="2"/>
      <c r="U12" s="2"/>
      <c r="V12" s="35"/>
    </row>
    <row r="13" spans="1:22" ht="15.75">
      <c r="A13" s="97">
        <f>SUBTOTAL(3,B$3:$B13)</f>
        <v>11</v>
      </c>
      <c r="B13" s="91">
        <v>141898</v>
      </c>
      <c r="C13" s="91" t="s">
        <v>22</v>
      </c>
      <c r="D13" s="91" t="s">
        <v>36</v>
      </c>
      <c r="E13" s="91" t="s">
        <v>976</v>
      </c>
      <c r="F13" s="91" t="s">
        <v>977</v>
      </c>
      <c r="G13" s="91" t="s">
        <v>978</v>
      </c>
      <c r="H13" s="91" t="s">
        <v>47</v>
      </c>
      <c r="I13" s="91" t="s">
        <v>634</v>
      </c>
      <c r="J13" s="91" t="s">
        <v>29</v>
      </c>
      <c r="K13" s="91" t="s">
        <v>979</v>
      </c>
      <c r="L13" s="91">
        <v>47</v>
      </c>
      <c r="M13" s="91" t="s">
        <v>448</v>
      </c>
      <c r="N13" s="91" t="s">
        <v>902</v>
      </c>
      <c r="O13" s="91">
        <v>22.341</v>
      </c>
      <c r="P13" s="91" t="s">
        <v>980</v>
      </c>
      <c r="Q13" s="91">
        <v>8.474</v>
      </c>
      <c r="R13" s="91" t="s">
        <v>981</v>
      </c>
      <c r="S13" s="2"/>
      <c r="T13" s="2"/>
      <c r="U13" s="2"/>
      <c r="V13" s="35"/>
    </row>
    <row r="14" spans="1:22" ht="15.75">
      <c r="A14" s="97">
        <f>SUBTOTAL(3,B$3:$B14)</f>
        <v>12</v>
      </c>
      <c r="B14" s="91">
        <v>145478</v>
      </c>
      <c r="C14" s="91" t="s">
        <v>22</v>
      </c>
      <c r="D14" s="91" t="s">
        <v>36</v>
      </c>
      <c r="E14" s="91" t="s">
        <v>982</v>
      </c>
      <c r="F14" s="91" t="s">
        <v>983</v>
      </c>
      <c r="G14" s="91" t="s">
        <v>984</v>
      </c>
      <c r="H14" s="91" t="s">
        <v>47</v>
      </c>
      <c r="I14" s="91" t="s">
        <v>634</v>
      </c>
      <c r="J14" s="91" t="s">
        <v>40</v>
      </c>
      <c r="K14" s="92">
        <v>25238</v>
      </c>
      <c r="L14" s="91">
        <v>49</v>
      </c>
      <c r="M14" s="91" t="s">
        <v>448</v>
      </c>
      <c r="N14" s="91" t="s">
        <v>985</v>
      </c>
      <c r="O14" s="91">
        <v>20.205</v>
      </c>
      <c r="P14" s="91" t="s">
        <v>986</v>
      </c>
      <c r="Q14" s="91">
        <v>6.61</v>
      </c>
      <c r="R14" s="91" t="s">
        <v>987</v>
      </c>
      <c r="S14" s="2"/>
      <c r="T14" s="2"/>
      <c r="U14" s="2"/>
      <c r="V14" s="35"/>
    </row>
    <row r="15" spans="1:22" ht="15.75">
      <c r="A15" s="97">
        <f>SUBTOTAL(3,B$3:$B15)</f>
        <v>13</v>
      </c>
      <c r="B15" s="91">
        <v>139970</v>
      </c>
      <c r="C15" s="91" t="s">
        <v>22</v>
      </c>
      <c r="D15" s="91" t="s">
        <v>23</v>
      </c>
      <c r="E15" s="91" t="s">
        <v>990</v>
      </c>
      <c r="F15" s="91" t="s">
        <v>991</v>
      </c>
      <c r="G15" s="91" t="s">
        <v>992</v>
      </c>
      <c r="H15" s="91" t="s">
        <v>27</v>
      </c>
      <c r="I15" s="91" t="s">
        <v>634</v>
      </c>
      <c r="J15" s="91" t="s">
        <v>29</v>
      </c>
      <c r="K15" s="92">
        <v>24384</v>
      </c>
      <c r="L15" s="91">
        <v>52</v>
      </c>
      <c r="M15" s="91" t="s">
        <v>448</v>
      </c>
      <c r="N15" s="91" t="s">
        <v>993</v>
      </c>
      <c r="O15" s="91">
        <v>16.6</v>
      </c>
      <c r="P15" s="91" t="s">
        <v>994</v>
      </c>
      <c r="Q15" s="91">
        <v>11.508</v>
      </c>
      <c r="R15" s="91" t="s">
        <v>995</v>
      </c>
      <c r="S15" s="2"/>
      <c r="T15" s="2"/>
      <c r="U15" s="2"/>
      <c r="V15" s="35"/>
    </row>
    <row r="16" spans="1:22" ht="15.75">
      <c r="A16" s="97">
        <f>SUBTOTAL(3,B$3:$B16)</f>
        <v>14</v>
      </c>
      <c r="B16" s="91">
        <v>147851</v>
      </c>
      <c r="C16" s="91" t="s">
        <v>22</v>
      </c>
      <c r="D16" s="91" t="s">
        <v>23</v>
      </c>
      <c r="E16" s="91" t="s">
        <v>997</v>
      </c>
      <c r="F16" s="91" t="s">
        <v>998</v>
      </c>
      <c r="G16" s="91" t="s">
        <v>999</v>
      </c>
      <c r="H16" s="91" t="s">
        <v>27</v>
      </c>
      <c r="I16" s="91" t="s">
        <v>634</v>
      </c>
      <c r="J16" s="98" t="s">
        <v>29</v>
      </c>
      <c r="K16" s="92">
        <v>25478</v>
      </c>
      <c r="L16" s="91">
        <v>49</v>
      </c>
      <c r="M16" s="91" t="s">
        <v>448</v>
      </c>
      <c r="N16" s="91" t="s">
        <v>173</v>
      </c>
      <c r="O16" s="91">
        <v>25.05</v>
      </c>
      <c r="P16" s="91" t="s">
        <v>1000</v>
      </c>
      <c r="Q16" s="91">
        <v>11.541</v>
      </c>
      <c r="R16" s="91" t="s">
        <v>393</v>
      </c>
      <c r="S16" s="2"/>
      <c r="T16" s="2"/>
      <c r="U16" s="2"/>
      <c r="V16" s="35"/>
    </row>
    <row r="17" spans="1:22" ht="15.75">
      <c r="A17" s="97">
        <f>SUBTOTAL(3,B$3:$B17)</f>
        <v>15</v>
      </c>
      <c r="B17" s="91">
        <v>127651</v>
      </c>
      <c r="C17" s="91" t="s">
        <v>22</v>
      </c>
      <c r="D17" s="91" t="s">
        <v>93</v>
      </c>
      <c r="E17" s="91" t="s">
        <v>1001</v>
      </c>
      <c r="F17" s="91" t="s">
        <v>1002</v>
      </c>
      <c r="G17" s="91" t="s">
        <v>1003</v>
      </c>
      <c r="H17" s="91" t="s">
        <v>47</v>
      </c>
      <c r="I17" s="91" t="s">
        <v>634</v>
      </c>
      <c r="J17" s="91" t="s">
        <v>40</v>
      </c>
      <c r="K17" s="92">
        <v>24088</v>
      </c>
      <c r="L17" s="91">
        <v>52</v>
      </c>
      <c r="M17" s="91" t="s">
        <v>448</v>
      </c>
      <c r="N17" s="91" t="s">
        <v>910</v>
      </c>
      <c r="O17" s="91">
        <v>15.562</v>
      </c>
      <c r="P17" s="91" t="s">
        <v>909</v>
      </c>
      <c r="Q17" s="91">
        <v>10.559</v>
      </c>
      <c r="R17" s="91" t="s">
        <v>1004</v>
      </c>
      <c r="S17" s="2"/>
      <c r="T17" s="2"/>
      <c r="U17" s="2"/>
      <c r="V17" s="35"/>
    </row>
    <row r="18" spans="1:22" ht="15.75">
      <c r="A18" s="97">
        <f>SUBTOTAL(3,B$3:$B18)</f>
        <v>16</v>
      </c>
      <c r="B18" s="91">
        <v>127637</v>
      </c>
      <c r="C18" s="91" t="s">
        <v>22</v>
      </c>
      <c r="D18" s="91" t="s">
        <v>93</v>
      </c>
      <c r="E18" s="91" t="s">
        <v>1001</v>
      </c>
      <c r="F18" s="91" t="s">
        <v>1002</v>
      </c>
      <c r="G18" s="91" t="s">
        <v>1005</v>
      </c>
      <c r="H18" s="91" t="s">
        <v>47</v>
      </c>
      <c r="I18" s="91" t="s">
        <v>634</v>
      </c>
      <c r="J18" s="91" t="s">
        <v>56</v>
      </c>
      <c r="K18" s="91" t="s">
        <v>1006</v>
      </c>
      <c r="L18" s="91">
        <v>45</v>
      </c>
      <c r="M18" s="91" t="s">
        <v>448</v>
      </c>
      <c r="N18" s="91" t="s">
        <v>823</v>
      </c>
      <c r="O18" s="91">
        <v>15.452</v>
      </c>
      <c r="P18" s="91" t="s">
        <v>1007</v>
      </c>
      <c r="Q18" s="91">
        <v>10.9</v>
      </c>
      <c r="R18" s="91" t="s">
        <v>1008</v>
      </c>
      <c r="S18" s="2"/>
      <c r="T18" s="2"/>
      <c r="U18" s="2"/>
      <c r="V18" s="35"/>
    </row>
    <row r="19" spans="1:22" ht="15.75">
      <c r="A19" s="97">
        <f>SUBTOTAL(3,B$3:$B19)</f>
        <v>17</v>
      </c>
      <c r="B19" s="91">
        <v>140622</v>
      </c>
      <c r="C19" s="91" t="s">
        <v>22</v>
      </c>
      <c r="D19" s="91" t="s">
        <v>23</v>
      </c>
      <c r="E19" s="91" t="s">
        <v>1009</v>
      </c>
      <c r="F19" s="91" t="s">
        <v>1010</v>
      </c>
      <c r="G19" s="91" t="s">
        <v>1011</v>
      </c>
      <c r="H19" s="91" t="s">
        <v>47</v>
      </c>
      <c r="I19" s="91" t="s">
        <v>634</v>
      </c>
      <c r="J19" s="91" t="s">
        <v>40</v>
      </c>
      <c r="K19" s="91" t="s">
        <v>1012</v>
      </c>
      <c r="L19" s="91">
        <v>51</v>
      </c>
      <c r="M19" s="91" t="s">
        <v>448</v>
      </c>
      <c r="N19" s="91" t="s">
        <v>911</v>
      </c>
      <c r="O19" s="91">
        <v>18.539</v>
      </c>
      <c r="P19" s="91" t="s">
        <v>1013</v>
      </c>
      <c r="Q19" s="91">
        <v>13.882</v>
      </c>
      <c r="R19" s="91" t="s">
        <v>385</v>
      </c>
      <c r="S19" s="2"/>
      <c r="T19" s="2"/>
      <c r="U19" s="6" t="s">
        <v>374</v>
      </c>
      <c r="V19" s="36"/>
    </row>
    <row r="20" spans="1:22" ht="15.75">
      <c r="A20" s="97">
        <f>SUBTOTAL(3,B$3:$B20)</f>
        <v>18</v>
      </c>
      <c r="B20" s="91">
        <v>150117</v>
      </c>
      <c r="C20" s="91" t="s">
        <v>22</v>
      </c>
      <c r="D20" s="91" t="s">
        <v>23</v>
      </c>
      <c r="E20" s="91" t="s">
        <v>1014</v>
      </c>
      <c r="F20" s="91" t="s">
        <v>1015</v>
      </c>
      <c r="G20" s="91" t="s">
        <v>1016</v>
      </c>
      <c r="H20" s="91" t="s">
        <v>27</v>
      </c>
      <c r="I20" s="91" t="s">
        <v>634</v>
      </c>
      <c r="J20" s="91" t="s">
        <v>235</v>
      </c>
      <c r="K20" s="92">
        <v>24084</v>
      </c>
      <c r="L20" s="91">
        <v>52</v>
      </c>
      <c r="M20" s="91" t="s">
        <v>448</v>
      </c>
      <c r="N20" s="91" t="s">
        <v>1017</v>
      </c>
      <c r="O20" s="91">
        <v>21.879</v>
      </c>
      <c r="P20" s="91" t="s">
        <v>1018</v>
      </c>
      <c r="Q20" s="91">
        <v>17.944</v>
      </c>
      <c r="R20" s="91" t="s">
        <v>1019</v>
      </c>
      <c r="S20" s="2"/>
      <c r="T20" s="2"/>
      <c r="U20" s="2"/>
      <c r="V20" s="35"/>
    </row>
    <row r="21" spans="1:22" ht="15.75">
      <c r="A21" s="97">
        <f>SUBTOTAL(3,B$3:$B21)</f>
        <v>19</v>
      </c>
      <c r="B21" s="91">
        <v>131230</v>
      </c>
      <c r="C21" s="91" t="s">
        <v>22</v>
      </c>
      <c r="D21" s="91" t="s">
        <v>93</v>
      </c>
      <c r="E21" s="91" t="s">
        <v>1020</v>
      </c>
      <c r="F21" s="91" t="s">
        <v>1021</v>
      </c>
      <c r="G21" s="91" t="s">
        <v>1022</v>
      </c>
      <c r="H21" s="91" t="s">
        <v>27</v>
      </c>
      <c r="I21" s="91" t="s">
        <v>634</v>
      </c>
      <c r="J21" s="91" t="s">
        <v>56</v>
      </c>
      <c r="K21" s="92">
        <v>24484</v>
      </c>
      <c r="L21" s="91">
        <v>50</v>
      </c>
      <c r="M21" s="91" t="s">
        <v>448</v>
      </c>
      <c r="N21" s="91" t="s">
        <v>1023</v>
      </c>
      <c r="O21" s="91">
        <v>11.726</v>
      </c>
      <c r="P21" s="91" t="s">
        <v>1023</v>
      </c>
      <c r="Q21" s="91">
        <v>13.911</v>
      </c>
      <c r="R21" s="91" t="s">
        <v>1024</v>
      </c>
      <c r="S21" s="2"/>
      <c r="T21" s="2"/>
      <c r="U21" s="2"/>
      <c r="V21" s="35"/>
    </row>
    <row r="22" spans="1:22" ht="15.75">
      <c r="A22" s="97">
        <f>SUBTOTAL(3,B$3:$B22)</f>
        <v>20</v>
      </c>
      <c r="B22" s="91">
        <v>128152</v>
      </c>
      <c r="C22" s="91" t="s">
        <v>22</v>
      </c>
      <c r="D22" s="91" t="s">
        <v>93</v>
      </c>
      <c r="E22" s="91" t="s">
        <v>1020</v>
      </c>
      <c r="F22" s="91" t="s">
        <v>1021</v>
      </c>
      <c r="G22" s="91" t="s">
        <v>1027</v>
      </c>
      <c r="H22" s="91" t="s">
        <v>27</v>
      </c>
      <c r="I22" s="91" t="s">
        <v>634</v>
      </c>
      <c r="J22" s="91" t="s">
        <v>56</v>
      </c>
      <c r="K22" s="92">
        <v>26578</v>
      </c>
      <c r="L22" s="91">
        <v>45</v>
      </c>
      <c r="M22" s="91" t="s">
        <v>448</v>
      </c>
      <c r="N22" s="91" t="s">
        <v>1028</v>
      </c>
      <c r="O22" s="91">
        <v>11.652</v>
      </c>
      <c r="P22" s="91" t="s">
        <v>1028</v>
      </c>
      <c r="Q22" s="91">
        <v>17.056</v>
      </c>
      <c r="R22" s="91" t="s">
        <v>1029</v>
      </c>
      <c r="S22" s="2"/>
      <c r="T22" s="2"/>
      <c r="U22" s="2"/>
      <c r="V22" s="35"/>
    </row>
    <row r="23" spans="1:22" ht="15.75">
      <c r="A23" s="97">
        <f>SUBTOTAL(3,B$3:$B23)</f>
        <v>21</v>
      </c>
      <c r="B23" s="91">
        <v>139491</v>
      </c>
      <c r="C23" s="91" t="s">
        <v>22</v>
      </c>
      <c r="D23" s="91" t="s">
        <v>23</v>
      </c>
      <c r="E23" s="91" t="s">
        <v>1025</v>
      </c>
      <c r="F23" s="91" t="s">
        <v>1026</v>
      </c>
      <c r="G23" s="91" t="s">
        <v>1030</v>
      </c>
      <c r="H23" s="91" t="s">
        <v>27</v>
      </c>
      <c r="I23" s="91" t="s">
        <v>634</v>
      </c>
      <c r="J23" s="91" t="s">
        <v>56</v>
      </c>
      <c r="K23" s="92">
        <v>24960</v>
      </c>
      <c r="L23" s="91">
        <v>50</v>
      </c>
      <c r="M23" s="91" t="s">
        <v>448</v>
      </c>
      <c r="N23" s="91" t="s">
        <v>910</v>
      </c>
      <c r="O23" s="91">
        <v>13.016</v>
      </c>
      <c r="P23" s="91" t="s">
        <v>910</v>
      </c>
      <c r="Q23" s="91">
        <v>10.418</v>
      </c>
      <c r="R23" s="91" t="s">
        <v>1031</v>
      </c>
      <c r="S23" s="2"/>
      <c r="T23" s="2"/>
      <c r="U23" s="2"/>
      <c r="V23" s="35"/>
    </row>
    <row r="24" spans="1:22" ht="15.75">
      <c r="A24" s="97">
        <f>SUBTOTAL(3,B$3:$B24)</f>
        <v>22</v>
      </c>
      <c r="B24" s="91">
        <v>127736</v>
      </c>
      <c r="C24" s="91" t="s">
        <v>22</v>
      </c>
      <c r="D24" s="91" t="s">
        <v>93</v>
      </c>
      <c r="E24" s="91" t="s">
        <v>942</v>
      </c>
      <c r="F24" s="98" t="s">
        <v>943</v>
      </c>
      <c r="G24" s="91" t="s">
        <v>1032</v>
      </c>
      <c r="H24" s="91" t="s">
        <v>47</v>
      </c>
      <c r="I24" s="91" t="s">
        <v>634</v>
      </c>
      <c r="J24" s="91" t="s">
        <v>56</v>
      </c>
      <c r="K24" s="91" t="s">
        <v>1033</v>
      </c>
      <c r="L24" s="91">
        <v>38</v>
      </c>
      <c r="M24" s="91" t="s">
        <v>448</v>
      </c>
      <c r="N24" s="91" t="s">
        <v>1034</v>
      </c>
      <c r="O24" s="91">
        <v>9.169</v>
      </c>
      <c r="P24" s="91" t="s">
        <v>1034</v>
      </c>
      <c r="Q24" s="91">
        <v>10.862</v>
      </c>
      <c r="R24" s="91" t="s">
        <v>1035</v>
      </c>
      <c r="S24" s="2"/>
      <c r="T24" s="2"/>
      <c r="U24" s="2"/>
      <c r="V24" s="35"/>
    </row>
    <row r="25" spans="1:22" ht="15.75">
      <c r="A25" s="97">
        <f>SUBTOTAL(3,B$3:$B25)</f>
        <v>23</v>
      </c>
      <c r="B25" s="91">
        <v>131444</v>
      </c>
      <c r="C25" s="91" t="s">
        <v>22</v>
      </c>
      <c r="D25" s="91" t="s">
        <v>23</v>
      </c>
      <c r="E25" s="91" t="s">
        <v>988</v>
      </c>
      <c r="F25" s="91" t="s">
        <v>989</v>
      </c>
      <c r="G25" s="91" t="s">
        <v>1036</v>
      </c>
      <c r="H25" s="91" t="s">
        <v>27</v>
      </c>
      <c r="I25" s="91" t="s">
        <v>634</v>
      </c>
      <c r="J25" s="91" t="s">
        <v>29</v>
      </c>
      <c r="K25" s="92">
        <v>27459</v>
      </c>
      <c r="L25" s="91">
        <v>42</v>
      </c>
      <c r="M25" s="91" t="s">
        <v>448</v>
      </c>
      <c r="N25" s="91" t="s">
        <v>400</v>
      </c>
      <c r="O25" s="91">
        <v>9.724</v>
      </c>
      <c r="P25" s="91" t="s">
        <v>400</v>
      </c>
      <c r="Q25" s="91">
        <v>14.879</v>
      </c>
      <c r="R25" s="91" t="s">
        <v>1037</v>
      </c>
      <c r="S25" s="2"/>
      <c r="T25" s="2"/>
      <c r="U25" s="2"/>
      <c r="V25" s="35"/>
    </row>
    <row r="26" ht="15.75">
      <c r="V26" s="42"/>
    </row>
    <row r="27" spans="1:23" s="20" customFormat="1" ht="18.75">
      <c r="A27" s="122" t="s">
        <v>1240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26"/>
    </row>
    <row r="28" spans="1:23" s="20" customFormat="1" ht="18.75">
      <c r="A28" s="122" t="s">
        <v>1241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26"/>
    </row>
    <row r="29" spans="1:23" s="20" customFormat="1" ht="18.75" customHeight="1">
      <c r="A29" s="122" t="s">
        <v>1253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26"/>
    </row>
    <row r="30" spans="1:23" s="20" customFormat="1" ht="18.75">
      <c r="A30" s="122" t="s">
        <v>1245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26"/>
    </row>
    <row r="31" spans="1:23" s="20" customFormat="1" ht="36.75" customHeight="1">
      <c r="A31" s="122" t="s">
        <v>1244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26"/>
    </row>
    <row r="32" spans="1:23" s="20" customFormat="1" ht="15.75">
      <c r="A32" s="26"/>
      <c r="B32" s="26"/>
      <c r="C32" s="26"/>
      <c r="D32" s="26"/>
      <c r="E32" s="26"/>
      <c r="F32" s="26"/>
      <c r="G32" s="26"/>
      <c r="H32" s="5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57" t="s">
        <v>1242</v>
      </c>
      <c r="V32" s="26"/>
      <c r="W32" s="26"/>
    </row>
    <row r="33" spans="1:23" s="20" customFormat="1" ht="15.75">
      <c r="A33" s="26"/>
      <c r="B33" s="26"/>
      <c r="C33" s="26"/>
      <c r="D33" s="26"/>
      <c r="E33" s="26"/>
      <c r="F33" s="26"/>
      <c r="G33" s="26"/>
      <c r="H33" s="52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57" t="s">
        <v>1243</v>
      </c>
      <c r="V33" s="26"/>
      <c r="W33" s="26"/>
    </row>
  </sheetData>
  <sheetProtection/>
  <autoFilter ref="A2:V24"/>
  <mergeCells count="6">
    <mergeCell ref="A31:V31"/>
    <mergeCell ref="A1:V1"/>
    <mergeCell ref="A27:V27"/>
    <mergeCell ref="A28:V28"/>
    <mergeCell ref="A29:V29"/>
    <mergeCell ref="A30:V30"/>
  </mergeCells>
  <printOptions/>
  <pageMargins left="0.75" right="0.75" top="1" bottom="1" header="0.5" footer="0.5"/>
  <pageSetup horizontalDpi="600" verticalDpi="600" orientation="landscape" paperSize="5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69"/>
  <sheetViews>
    <sheetView showGridLines="0" view="pageBreakPreview" zoomScale="145" zoomScaleSheetLayoutView="145" zoomScalePageLayoutView="0" workbookViewId="0" topLeftCell="A1">
      <selection activeCell="G8" sqref="G8"/>
    </sheetView>
  </sheetViews>
  <sheetFormatPr defaultColWidth="8.88671875" defaultRowHeight="15"/>
  <cols>
    <col min="1" max="1" width="2.88671875" style="3" customWidth="1"/>
    <col min="2" max="2" width="5.21484375" style="3" customWidth="1"/>
    <col min="3" max="3" width="7.5546875" style="3" customWidth="1"/>
    <col min="4" max="5" width="7.99609375" style="3" customWidth="1"/>
    <col min="6" max="6" width="23.5546875" style="3" customWidth="1"/>
    <col min="7" max="7" width="19.77734375" style="3" customWidth="1"/>
    <col min="8" max="8" width="5.5546875" style="3" customWidth="1"/>
    <col min="9" max="9" width="7.6640625" style="3" customWidth="1"/>
    <col min="10" max="10" width="13.88671875" style="3" customWidth="1"/>
    <col min="11" max="11" width="7.88671875" style="3" customWidth="1"/>
    <col min="12" max="12" width="4.3359375" style="3" customWidth="1"/>
    <col min="13" max="13" width="10.88671875" style="3" customWidth="1"/>
    <col min="14" max="14" width="18.10546875" style="3" customWidth="1"/>
    <col min="15" max="15" width="5.99609375" style="3" customWidth="1"/>
    <col min="16" max="16" width="16.3359375" style="3" customWidth="1"/>
    <col min="17" max="17" width="5.3359375" style="3" customWidth="1"/>
    <col min="18" max="18" width="18.99609375" style="3" customWidth="1"/>
    <col min="19" max="19" width="8.6640625" style="5" customWidth="1"/>
    <col min="20" max="20" width="9.88671875" style="5" customWidth="1"/>
    <col min="21" max="21" width="11.6640625" style="5" customWidth="1"/>
    <col min="22" max="22" width="14.88671875" style="37" customWidth="1"/>
    <col min="23" max="16384" width="8.88671875" style="3" customWidth="1"/>
  </cols>
  <sheetData>
    <row r="1" spans="1:22" ht="23.25">
      <c r="A1" s="123" t="s">
        <v>1261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  <c r="U1" s="123"/>
      <c r="V1" s="123"/>
    </row>
    <row r="2" spans="1:22" ht="31.5">
      <c r="A2" s="88" t="s">
        <v>0</v>
      </c>
      <c r="B2" s="89" t="s">
        <v>1</v>
      </c>
      <c r="C2" s="89" t="s">
        <v>2</v>
      </c>
      <c r="D2" s="89" t="s">
        <v>3</v>
      </c>
      <c r="E2" s="89" t="s">
        <v>4</v>
      </c>
      <c r="F2" s="89" t="s">
        <v>5</v>
      </c>
      <c r="G2" s="89" t="s">
        <v>6</v>
      </c>
      <c r="H2" s="89" t="s">
        <v>7</v>
      </c>
      <c r="I2" s="89" t="s">
        <v>8</v>
      </c>
      <c r="J2" s="89" t="s">
        <v>9</v>
      </c>
      <c r="K2" s="89" t="s">
        <v>10</v>
      </c>
      <c r="L2" s="89" t="s">
        <v>11</v>
      </c>
      <c r="M2" s="89" t="s">
        <v>12</v>
      </c>
      <c r="N2" s="89" t="s">
        <v>13</v>
      </c>
      <c r="O2" s="89" t="s">
        <v>14</v>
      </c>
      <c r="P2" s="89" t="s">
        <v>15</v>
      </c>
      <c r="Q2" s="89" t="s">
        <v>16</v>
      </c>
      <c r="R2" s="89" t="s">
        <v>17</v>
      </c>
      <c r="S2" s="33" t="s">
        <v>18</v>
      </c>
      <c r="T2" s="33" t="s">
        <v>19</v>
      </c>
      <c r="U2" s="33" t="s">
        <v>20</v>
      </c>
      <c r="V2" s="34" t="s">
        <v>1238</v>
      </c>
    </row>
    <row r="3" spans="1:22" ht="15.75">
      <c r="A3" s="90">
        <f>SUBTOTAL(3,B3:$B$3)</f>
        <v>1</v>
      </c>
      <c r="B3" s="91">
        <v>145630</v>
      </c>
      <c r="C3" s="91" t="s">
        <v>22</v>
      </c>
      <c r="D3" s="91" t="s">
        <v>36</v>
      </c>
      <c r="E3" s="91" t="s">
        <v>631</v>
      </c>
      <c r="F3" s="91" t="s">
        <v>632</v>
      </c>
      <c r="G3" s="91" t="s">
        <v>633</v>
      </c>
      <c r="H3" s="91" t="s">
        <v>27</v>
      </c>
      <c r="I3" s="91" t="s">
        <v>634</v>
      </c>
      <c r="J3" s="91" t="s">
        <v>56</v>
      </c>
      <c r="K3" s="92">
        <v>21555</v>
      </c>
      <c r="L3" s="91">
        <v>59</v>
      </c>
      <c r="M3" s="91" t="s">
        <v>31</v>
      </c>
      <c r="N3" s="91" t="s">
        <v>635</v>
      </c>
      <c r="O3" s="91">
        <v>0</v>
      </c>
      <c r="P3" s="91" t="s">
        <v>33</v>
      </c>
      <c r="Q3" s="91">
        <v>55.486</v>
      </c>
      <c r="R3" s="91" t="s">
        <v>636</v>
      </c>
      <c r="S3" s="2"/>
      <c r="T3" s="2"/>
      <c r="U3" s="2"/>
      <c r="V3" s="35"/>
    </row>
    <row r="4" spans="1:22" ht="15.75">
      <c r="A4" s="90">
        <f>SUBTOTAL(3,B$3:$B4)</f>
        <v>2</v>
      </c>
      <c r="B4" s="91">
        <v>145009</v>
      </c>
      <c r="C4" s="91" t="s">
        <v>22</v>
      </c>
      <c r="D4" s="91" t="s">
        <v>36</v>
      </c>
      <c r="E4" s="91" t="s">
        <v>637</v>
      </c>
      <c r="F4" s="91" t="s">
        <v>638</v>
      </c>
      <c r="G4" s="91" t="s">
        <v>639</v>
      </c>
      <c r="H4" s="91" t="s">
        <v>27</v>
      </c>
      <c r="I4" s="91" t="s">
        <v>634</v>
      </c>
      <c r="J4" s="91" t="s">
        <v>40</v>
      </c>
      <c r="K4" s="92">
        <v>21765</v>
      </c>
      <c r="L4" s="91">
        <v>59</v>
      </c>
      <c r="M4" s="91" t="s">
        <v>31</v>
      </c>
      <c r="N4" s="91" t="s">
        <v>624</v>
      </c>
      <c r="O4" s="91">
        <v>0</v>
      </c>
      <c r="P4" s="91" t="s">
        <v>33</v>
      </c>
      <c r="Q4" s="91">
        <v>55.318</v>
      </c>
      <c r="R4" s="91" t="s">
        <v>640</v>
      </c>
      <c r="S4" s="2"/>
      <c r="T4" s="2"/>
      <c r="U4" s="2"/>
      <c r="V4" s="35"/>
    </row>
    <row r="5" spans="1:22" ht="15.75">
      <c r="A5" s="90">
        <f>SUBTOTAL(3,B$3:$B5)</f>
        <v>3</v>
      </c>
      <c r="B5" s="91">
        <v>146897</v>
      </c>
      <c r="C5" s="91" t="s">
        <v>22</v>
      </c>
      <c r="D5" s="91" t="s">
        <v>36</v>
      </c>
      <c r="E5" s="91" t="s">
        <v>637</v>
      </c>
      <c r="F5" s="91" t="s">
        <v>638</v>
      </c>
      <c r="G5" s="91" t="s">
        <v>641</v>
      </c>
      <c r="H5" s="91" t="s">
        <v>27</v>
      </c>
      <c r="I5" s="91" t="s">
        <v>634</v>
      </c>
      <c r="J5" s="91" t="s">
        <v>40</v>
      </c>
      <c r="K5" s="92">
        <v>21554</v>
      </c>
      <c r="L5" s="91">
        <v>59</v>
      </c>
      <c r="M5" s="91" t="s">
        <v>31</v>
      </c>
      <c r="N5" s="91" t="s">
        <v>642</v>
      </c>
      <c r="O5" s="91">
        <v>0</v>
      </c>
      <c r="P5" s="91" t="s">
        <v>33</v>
      </c>
      <c r="Q5" s="91">
        <v>55.686</v>
      </c>
      <c r="R5" s="91" t="s">
        <v>643</v>
      </c>
      <c r="S5" s="2"/>
      <c r="T5" s="2"/>
      <c r="U5" s="2"/>
      <c r="V5" s="35"/>
    </row>
    <row r="6" spans="1:22" ht="15.75">
      <c r="A6" s="90">
        <f>SUBTOTAL(3,B$3:$B6)</f>
        <v>4</v>
      </c>
      <c r="B6" s="91">
        <v>133107</v>
      </c>
      <c r="C6" s="91" t="s">
        <v>22</v>
      </c>
      <c r="D6" s="91" t="s">
        <v>36</v>
      </c>
      <c r="E6" s="91" t="s">
        <v>644</v>
      </c>
      <c r="F6" s="91" t="s">
        <v>645</v>
      </c>
      <c r="G6" s="91" t="s">
        <v>646</v>
      </c>
      <c r="H6" s="91" t="s">
        <v>27</v>
      </c>
      <c r="I6" s="91" t="s">
        <v>634</v>
      </c>
      <c r="J6" s="91" t="s">
        <v>235</v>
      </c>
      <c r="K6" s="92">
        <v>22469</v>
      </c>
      <c r="L6" s="91">
        <v>56</v>
      </c>
      <c r="M6" s="91" t="s">
        <v>31</v>
      </c>
      <c r="N6" s="91" t="s">
        <v>647</v>
      </c>
      <c r="O6" s="91">
        <v>0</v>
      </c>
      <c r="P6" s="91" t="s">
        <v>33</v>
      </c>
      <c r="Q6" s="91">
        <v>63.3</v>
      </c>
      <c r="R6" s="91" t="s">
        <v>648</v>
      </c>
      <c r="S6" s="2"/>
      <c r="T6" s="2"/>
      <c r="U6" s="2"/>
      <c r="V6" s="35"/>
    </row>
    <row r="7" spans="1:22" ht="15.75">
      <c r="A7" s="90">
        <f>SUBTOTAL(3,B$3:$B7)</f>
        <v>5</v>
      </c>
      <c r="B7" s="91">
        <v>145999</v>
      </c>
      <c r="C7" s="91" t="s">
        <v>22</v>
      </c>
      <c r="D7" s="91" t="s">
        <v>36</v>
      </c>
      <c r="E7" s="91" t="s">
        <v>649</v>
      </c>
      <c r="F7" s="91" t="s">
        <v>650</v>
      </c>
      <c r="G7" s="91" t="s">
        <v>357</v>
      </c>
      <c r="H7" s="91" t="s">
        <v>27</v>
      </c>
      <c r="I7" s="91" t="s">
        <v>634</v>
      </c>
      <c r="J7" s="91" t="s">
        <v>56</v>
      </c>
      <c r="K7" s="91" t="s">
        <v>651</v>
      </c>
      <c r="L7" s="91">
        <v>59</v>
      </c>
      <c r="M7" s="91" t="s">
        <v>31</v>
      </c>
      <c r="N7" s="91" t="s">
        <v>652</v>
      </c>
      <c r="O7" s="91">
        <v>0</v>
      </c>
      <c r="P7" s="91" t="s">
        <v>33</v>
      </c>
      <c r="Q7" s="91">
        <v>51.195</v>
      </c>
      <c r="R7" s="91" t="s">
        <v>653</v>
      </c>
      <c r="S7" s="2"/>
      <c r="T7" s="2"/>
      <c r="U7" s="2"/>
      <c r="V7" s="35"/>
    </row>
    <row r="8" spans="1:22" ht="15.75">
      <c r="A8" s="90">
        <f>SUBTOTAL(3,B$3:$B8)</f>
        <v>6</v>
      </c>
      <c r="B8" s="91">
        <v>151217</v>
      </c>
      <c r="C8" s="91" t="s">
        <v>22</v>
      </c>
      <c r="D8" s="91" t="s">
        <v>23</v>
      </c>
      <c r="E8" s="91" t="s">
        <v>654</v>
      </c>
      <c r="F8" s="91" t="s">
        <v>655</v>
      </c>
      <c r="G8" s="91" t="s">
        <v>656</v>
      </c>
      <c r="H8" s="91" t="s">
        <v>47</v>
      </c>
      <c r="I8" s="91" t="s">
        <v>634</v>
      </c>
      <c r="J8" s="91" t="s">
        <v>29</v>
      </c>
      <c r="K8" s="92">
        <v>24479</v>
      </c>
      <c r="L8" s="91">
        <v>50</v>
      </c>
      <c r="M8" s="91" t="s">
        <v>31</v>
      </c>
      <c r="N8" s="91" t="s">
        <v>657</v>
      </c>
      <c r="O8" s="91">
        <v>0</v>
      </c>
      <c r="P8" s="91" t="s">
        <v>33</v>
      </c>
      <c r="Q8" s="91">
        <v>41.477</v>
      </c>
      <c r="R8" s="91" t="s">
        <v>658</v>
      </c>
      <c r="S8" s="2"/>
      <c r="T8" s="2"/>
      <c r="U8" s="2"/>
      <c r="V8" s="35"/>
    </row>
    <row r="9" spans="1:22" ht="15.75">
      <c r="A9" s="90">
        <f>SUBTOTAL(3,B$3:$B9)</f>
        <v>7</v>
      </c>
      <c r="B9" s="91">
        <v>128180</v>
      </c>
      <c r="C9" s="91" t="s">
        <v>22</v>
      </c>
      <c r="D9" s="91" t="s">
        <v>93</v>
      </c>
      <c r="E9" s="91" t="s">
        <v>659</v>
      </c>
      <c r="F9" s="91" t="s">
        <v>660</v>
      </c>
      <c r="G9" s="91" t="s">
        <v>661</v>
      </c>
      <c r="H9" s="91" t="s">
        <v>27</v>
      </c>
      <c r="I9" s="91" t="s">
        <v>634</v>
      </c>
      <c r="J9" s="91" t="s">
        <v>29</v>
      </c>
      <c r="K9" s="92">
        <v>24108</v>
      </c>
      <c r="L9" s="91">
        <v>52</v>
      </c>
      <c r="M9" s="91" t="s">
        <v>31</v>
      </c>
      <c r="N9" s="91" t="s">
        <v>662</v>
      </c>
      <c r="O9" s="91">
        <v>0</v>
      </c>
      <c r="P9" s="91" t="s">
        <v>33</v>
      </c>
      <c r="Q9" s="91">
        <v>45.898</v>
      </c>
      <c r="R9" s="91" t="s">
        <v>663</v>
      </c>
      <c r="S9" s="2"/>
      <c r="T9" s="2"/>
      <c r="U9" s="2"/>
      <c r="V9" s="35"/>
    </row>
    <row r="10" spans="1:22" ht="15.75">
      <c r="A10" s="90">
        <f>SUBTOTAL(3,B$3:$B10)</f>
        <v>8</v>
      </c>
      <c r="B10" s="91">
        <v>127070</v>
      </c>
      <c r="C10" s="91" t="s">
        <v>22</v>
      </c>
      <c r="D10" s="91" t="s">
        <v>36</v>
      </c>
      <c r="E10" s="91" t="s">
        <v>664</v>
      </c>
      <c r="F10" s="91" t="s">
        <v>665</v>
      </c>
      <c r="G10" s="91" t="s">
        <v>666</v>
      </c>
      <c r="H10" s="91" t="s">
        <v>27</v>
      </c>
      <c r="I10" s="91" t="s">
        <v>634</v>
      </c>
      <c r="J10" s="91" t="s">
        <v>56</v>
      </c>
      <c r="K10" s="92">
        <v>25205</v>
      </c>
      <c r="L10" s="91">
        <v>49</v>
      </c>
      <c r="M10" s="91" t="s">
        <v>31</v>
      </c>
      <c r="N10" s="91" t="s">
        <v>667</v>
      </c>
      <c r="O10" s="91">
        <v>0</v>
      </c>
      <c r="P10" s="91" t="s">
        <v>33</v>
      </c>
      <c r="Q10" s="91">
        <v>41.355</v>
      </c>
      <c r="R10" s="91" t="s">
        <v>668</v>
      </c>
      <c r="S10" s="2"/>
      <c r="T10" s="2"/>
      <c r="U10" s="2"/>
      <c r="V10" s="35"/>
    </row>
    <row r="11" spans="1:22" ht="15.75">
      <c r="A11" s="90">
        <f>SUBTOTAL(3,B$3:$B11)</f>
        <v>9</v>
      </c>
      <c r="B11" s="91">
        <v>143981</v>
      </c>
      <c r="C11" s="91" t="s">
        <v>22</v>
      </c>
      <c r="D11" s="91" t="s">
        <v>23</v>
      </c>
      <c r="E11" s="91" t="s">
        <v>669</v>
      </c>
      <c r="F11" s="91" t="s">
        <v>670</v>
      </c>
      <c r="G11" s="91" t="s">
        <v>671</v>
      </c>
      <c r="H11" s="91" t="s">
        <v>27</v>
      </c>
      <c r="I11" s="91" t="s">
        <v>634</v>
      </c>
      <c r="J11" s="91" t="s">
        <v>40</v>
      </c>
      <c r="K11" s="92">
        <v>23048</v>
      </c>
      <c r="L11" s="91">
        <v>54</v>
      </c>
      <c r="M11" s="91" t="s">
        <v>31</v>
      </c>
      <c r="N11" s="91" t="s">
        <v>672</v>
      </c>
      <c r="O11" s="91">
        <v>0</v>
      </c>
      <c r="P11" s="91" t="s">
        <v>33</v>
      </c>
      <c r="Q11" s="91">
        <v>40.18</v>
      </c>
      <c r="R11" s="91" t="s">
        <v>673</v>
      </c>
      <c r="S11" s="2"/>
      <c r="T11" s="2"/>
      <c r="U11" s="2"/>
      <c r="V11" s="35"/>
    </row>
    <row r="12" spans="1:22" ht="15.75">
      <c r="A12" s="90">
        <f>SUBTOTAL(3,B$3:$B12)</f>
        <v>10</v>
      </c>
      <c r="B12" s="91">
        <v>124127</v>
      </c>
      <c r="C12" s="91" t="s">
        <v>22</v>
      </c>
      <c r="D12" s="91" t="s">
        <v>93</v>
      </c>
      <c r="E12" s="91" t="s">
        <v>674</v>
      </c>
      <c r="F12" s="91" t="s">
        <v>675</v>
      </c>
      <c r="G12" s="91" t="s">
        <v>676</v>
      </c>
      <c r="H12" s="91" t="s">
        <v>27</v>
      </c>
      <c r="I12" s="91" t="s">
        <v>634</v>
      </c>
      <c r="J12" s="91" t="s">
        <v>40</v>
      </c>
      <c r="K12" s="92">
        <v>24484</v>
      </c>
      <c r="L12" s="91">
        <v>50</v>
      </c>
      <c r="M12" s="91" t="s">
        <v>31</v>
      </c>
      <c r="N12" s="91" t="s">
        <v>485</v>
      </c>
      <c r="O12" s="91">
        <v>0</v>
      </c>
      <c r="P12" s="91" t="s">
        <v>33</v>
      </c>
      <c r="Q12" s="91">
        <v>41.924</v>
      </c>
      <c r="R12" s="91" t="s">
        <v>677</v>
      </c>
      <c r="S12" s="2"/>
      <c r="T12" s="2"/>
      <c r="U12" s="2"/>
      <c r="V12" s="35"/>
    </row>
    <row r="13" spans="1:22" ht="15.75">
      <c r="A13" s="90">
        <f>SUBTOTAL(3,B$3:$B13)</f>
        <v>11</v>
      </c>
      <c r="B13" s="91">
        <v>121662</v>
      </c>
      <c r="C13" s="91" t="s">
        <v>22</v>
      </c>
      <c r="D13" s="91" t="s">
        <v>23</v>
      </c>
      <c r="E13" s="91" t="s">
        <v>678</v>
      </c>
      <c r="F13" s="91" t="s">
        <v>679</v>
      </c>
      <c r="G13" s="91" t="s">
        <v>680</v>
      </c>
      <c r="H13" s="91" t="s">
        <v>27</v>
      </c>
      <c r="I13" s="91" t="s">
        <v>634</v>
      </c>
      <c r="J13" s="91" t="s">
        <v>29</v>
      </c>
      <c r="K13" s="92">
        <v>25024</v>
      </c>
      <c r="L13" s="91">
        <v>50</v>
      </c>
      <c r="M13" s="91" t="s">
        <v>31</v>
      </c>
      <c r="N13" s="91" t="s">
        <v>681</v>
      </c>
      <c r="O13" s="91">
        <v>0</v>
      </c>
      <c r="P13" s="91" t="s">
        <v>33</v>
      </c>
      <c r="Q13" s="91">
        <v>39.655</v>
      </c>
      <c r="R13" s="91" t="s">
        <v>677</v>
      </c>
      <c r="S13" s="2"/>
      <c r="T13" s="2"/>
      <c r="U13" s="2"/>
      <c r="V13" s="35"/>
    </row>
    <row r="14" spans="1:22" ht="15.75">
      <c r="A14" s="90">
        <f>SUBTOTAL(3,B$3:$B14)</f>
        <v>12</v>
      </c>
      <c r="B14" s="91">
        <v>131312</v>
      </c>
      <c r="C14" s="91" t="s">
        <v>22</v>
      </c>
      <c r="D14" s="91" t="s">
        <v>93</v>
      </c>
      <c r="E14" s="91" t="s">
        <v>682</v>
      </c>
      <c r="F14" s="91" t="s">
        <v>683</v>
      </c>
      <c r="G14" s="91" t="s">
        <v>684</v>
      </c>
      <c r="H14" s="91" t="s">
        <v>27</v>
      </c>
      <c r="I14" s="91" t="s">
        <v>634</v>
      </c>
      <c r="J14" s="91" t="s">
        <v>56</v>
      </c>
      <c r="K14" s="92">
        <v>23989</v>
      </c>
      <c r="L14" s="91">
        <v>53</v>
      </c>
      <c r="M14" s="91" t="s">
        <v>31</v>
      </c>
      <c r="N14" s="91" t="s">
        <v>373</v>
      </c>
      <c r="O14" s="91">
        <v>1.551</v>
      </c>
      <c r="P14" s="91" t="s">
        <v>411</v>
      </c>
      <c r="Q14" s="91">
        <v>36.3</v>
      </c>
      <c r="R14" s="91" t="s">
        <v>685</v>
      </c>
      <c r="S14" s="2"/>
      <c r="T14" s="2"/>
      <c r="U14" s="2"/>
      <c r="V14" s="35"/>
    </row>
    <row r="15" spans="1:22" ht="15.75">
      <c r="A15" s="90">
        <f>SUBTOTAL(3,B$3:$B15)</f>
        <v>13</v>
      </c>
      <c r="B15" s="91">
        <v>150778</v>
      </c>
      <c r="C15" s="91" t="s">
        <v>22</v>
      </c>
      <c r="D15" s="91" t="s">
        <v>23</v>
      </c>
      <c r="E15" s="91" t="s">
        <v>686</v>
      </c>
      <c r="F15" s="91" t="s">
        <v>687</v>
      </c>
      <c r="G15" s="91" t="s">
        <v>688</v>
      </c>
      <c r="H15" s="91" t="s">
        <v>27</v>
      </c>
      <c r="I15" s="91" t="s">
        <v>634</v>
      </c>
      <c r="J15" s="91" t="s">
        <v>689</v>
      </c>
      <c r="K15" s="92">
        <v>24600</v>
      </c>
      <c r="L15" s="91">
        <v>50</v>
      </c>
      <c r="M15" s="91" t="s">
        <v>31</v>
      </c>
      <c r="N15" s="91" t="s">
        <v>173</v>
      </c>
      <c r="O15" s="91">
        <v>3.266</v>
      </c>
      <c r="P15" s="91" t="s">
        <v>690</v>
      </c>
      <c r="Q15" s="91">
        <v>36.567</v>
      </c>
      <c r="R15" s="91" t="s">
        <v>691</v>
      </c>
      <c r="S15" s="2"/>
      <c r="T15" s="2"/>
      <c r="U15" s="2"/>
      <c r="V15" s="35"/>
    </row>
    <row r="16" spans="1:22" ht="15.75">
      <c r="A16" s="90">
        <f>SUBTOTAL(3,B$3:$B16)</f>
        <v>14</v>
      </c>
      <c r="B16" s="91">
        <v>121706</v>
      </c>
      <c r="C16" s="91" t="s">
        <v>22</v>
      </c>
      <c r="D16" s="91" t="s">
        <v>23</v>
      </c>
      <c r="E16" s="91" t="s">
        <v>678</v>
      </c>
      <c r="F16" s="91" t="s">
        <v>679</v>
      </c>
      <c r="G16" s="91" t="s">
        <v>692</v>
      </c>
      <c r="H16" s="91" t="s">
        <v>27</v>
      </c>
      <c r="I16" s="91" t="s">
        <v>634</v>
      </c>
      <c r="J16" s="91" t="s">
        <v>56</v>
      </c>
      <c r="K16" s="92">
        <v>24177</v>
      </c>
      <c r="L16" s="91">
        <v>51</v>
      </c>
      <c r="M16" s="91" t="s">
        <v>31</v>
      </c>
      <c r="N16" s="91" t="s">
        <v>693</v>
      </c>
      <c r="O16" s="91">
        <v>0</v>
      </c>
      <c r="P16" s="91" t="s">
        <v>33</v>
      </c>
      <c r="Q16" s="91">
        <v>38.864</v>
      </c>
      <c r="R16" s="91" t="s">
        <v>694</v>
      </c>
      <c r="S16" s="2"/>
      <c r="T16" s="2"/>
      <c r="U16" s="2"/>
      <c r="V16" s="35"/>
    </row>
    <row r="17" spans="1:22" ht="15.75">
      <c r="A17" s="90">
        <f>SUBTOTAL(3,B$3:$B17)</f>
        <v>15</v>
      </c>
      <c r="B17" s="91">
        <v>141697</v>
      </c>
      <c r="C17" s="91" t="s">
        <v>22</v>
      </c>
      <c r="D17" s="91" t="s">
        <v>36</v>
      </c>
      <c r="E17" s="91" t="s">
        <v>695</v>
      </c>
      <c r="F17" s="91" t="s">
        <v>696</v>
      </c>
      <c r="G17" s="91" t="s">
        <v>697</v>
      </c>
      <c r="H17" s="91" t="s">
        <v>27</v>
      </c>
      <c r="I17" s="91" t="s">
        <v>634</v>
      </c>
      <c r="J17" s="91" t="s">
        <v>56</v>
      </c>
      <c r="K17" s="92">
        <v>23414</v>
      </c>
      <c r="L17" s="91">
        <v>53</v>
      </c>
      <c r="M17" s="91" t="s">
        <v>31</v>
      </c>
      <c r="N17" s="91" t="s">
        <v>698</v>
      </c>
      <c r="O17" s="91">
        <v>0</v>
      </c>
      <c r="P17" s="91" t="s">
        <v>33</v>
      </c>
      <c r="Q17" s="91">
        <v>45.548</v>
      </c>
      <c r="R17" s="91" t="s">
        <v>694</v>
      </c>
      <c r="S17" s="2"/>
      <c r="T17" s="2"/>
      <c r="U17" s="2"/>
      <c r="V17" s="35"/>
    </row>
    <row r="18" spans="1:22" ht="15.75">
      <c r="A18" s="90">
        <f>SUBTOTAL(3,B$3:$B18)</f>
        <v>16</v>
      </c>
      <c r="B18" s="91">
        <v>132385</v>
      </c>
      <c r="C18" s="91" t="s">
        <v>22</v>
      </c>
      <c r="D18" s="91" t="s">
        <v>23</v>
      </c>
      <c r="E18" s="91" t="s">
        <v>699</v>
      </c>
      <c r="F18" s="91" t="s">
        <v>700</v>
      </c>
      <c r="G18" s="91" t="s">
        <v>701</v>
      </c>
      <c r="H18" s="91" t="s">
        <v>27</v>
      </c>
      <c r="I18" s="91" t="s">
        <v>634</v>
      </c>
      <c r="J18" s="91" t="s">
        <v>56</v>
      </c>
      <c r="K18" s="92">
        <v>22346</v>
      </c>
      <c r="L18" s="91">
        <v>56</v>
      </c>
      <c r="M18" s="91" t="s">
        <v>31</v>
      </c>
      <c r="N18" s="91" t="s">
        <v>572</v>
      </c>
      <c r="O18" s="91">
        <v>0</v>
      </c>
      <c r="P18" s="91" t="s">
        <v>33</v>
      </c>
      <c r="Q18" s="91">
        <v>37.362</v>
      </c>
      <c r="R18" s="91" t="s">
        <v>702</v>
      </c>
      <c r="S18" s="2"/>
      <c r="T18" s="2"/>
      <c r="U18" s="2"/>
      <c r="V18" s="35"/>
    </row>
    <row r="19" spans="1:22" ht="15.75">
      <c r="A19" s="90">
        <f>SUBTOTAL(3,B$3:$B19)</f>
        <v>17</v>
      </c>
      <c r="B19" s="91">
        <v>123640</v>
      </c>
      <c r="C19" s="91" t="s">
        <v>22</v>
      </c>
      <c r="D19" s="91" t="s">
        <v>93</v>
      </c>
      <c r="E19" s="91" t="s">
        <v>703</v>
      </c>
      <c r="F19" s="91" t="s">
        <v>704</v>
      </c>
      <c r="G19" s="91" t="s">
        <v>705</v>
      </c>
      <c r="H19" s="91" t="s">
        <v>27</v>
      </c>
      <c r="I19" s="91" t="s">
        <v>634</v>
      </c>
      <c r="J19" s="91" t="s">
        <v>56</v>
      </c>
      <c r="K19" s="91" t="s">
        <v>706</v>
      </c>
      <c r="L19" s="91">
        <v>52</v>
      </c>
      <c r="M19" s="91" t="s">
        <v>31</v>
      </c>
      <c r="N19" s="91" t="s">
        <v>707</v>
      </c>
      <c r="O19" s="91">
        <v>0</v>
      </c>
      <c r="P19" s="91" t="s">
        <v>33</v>
      </c>
      <c r="Q19" s="91">
        <v>36.515</v>
      </c>
      <c r="R19" s="91" t="s">
        <v>702</v>
      </c>
      <c r="S19" s="2"/>
      <c r="T19" s="2"/>
      <c r="U19" s="2"/>
      <c r="V19" s="35"/>
    </row>
    <row r="20" spans="1:22" ht="15.75">
      <c r="A20" s="90">
        <f>SUBTOTAL(3,B$3:$B20)</f>
        <v>18</v>
      </c>
      <c r="B20" s="91">
        <v>150702</v>
      </c>
      <c r="C20" s="91" t="s">
        <v>22</v>
      </c>
      <c r="D20" s="91" t="s">
        <v>23</v>
      </c>
      <c r="E20" s="91" t="s">
        <v>686</v>
      </c>
      <c r="F20" s="91" t="s">
        <v>687</v>
      </c>
      <c r="G20" s="91" t="s">
        <v>441</v>
      </c>
      <c r="H20" s="91" t="s">
        <v>27</v>
      </c>
      <c r="I20" s="91" t="s">
        <v>634</v>
      </c>
      <c r="J20" s="91" t="s">
        <v>56</v>
      </c>
      <c r="K20" s="92">
        <v>22349</v>
      </c>
      <c r="L20" s="91">
        <v>56</v>
      </c>
      <c r="M20" s="91" t="s">
        <v>31</v>
      </c>
      <c r="N20" s="91" t="s">
        <v>369</v>
      </c>
      <c r="O20" s="91">
        <v>0</v>
      </c>
      <c r="P20" s="91" t="s">
        <v>33</v>
      </c>
      <c r="Q20" s="91">
        <v>41.529</v>
      </c>
      <c r="R20" s="91" t="s">
        <v>708</v>
      </c>
      <c r="S20" s="2"/>
      <c r="T20" s="2"/>
      <c r="U20" s="2"/>
      <c r="V20" s="35"/>
    </row>
    <row r="21" spans="1:22" ht="15.75">
      <c r="A21" s="90">
        <f>SUBTOTAL(3,B$3:$B21)</f>
        <v>19</v>
      </c>
      <c r="B21" s="91">
        <v>125221</v>
      </c>
      <c r="C21" s="91" t="s">
        <v>22</v>
      </c>
      <c r="D21" s="91" t="s">
        <v>93</v>
      </c>
      <c r="E21" s="91" t="s">
        <v>709</v>
      </c>
      <c r="F21" s="91" t="s">
        <v>710</v>
      </c>
      <c r="G21" s="91" t="s">
        <v>711</v>
      </c>
      <c r="H21" s="91" t="s">
        <v>27</v>
      </c>
      <c r="I21" s="91" t="s">
        <v>634</v>
      </c>
      <c r="J21" s="91" t="s">
        <v>29</v>
      </c>
      <c r="K21" s="92">
        <v>25330</v>
      </c>
      <c r="L21" s="91">
        <v>48</v>
      </c>
      <c r="M21" s="91" t="s">
        <v>31</v>
      </c>
      <c r="N21" s="91" t="s">
        <v>712</v>
      </c>
      <c r="O21" s="91">
        <v>0</v>
      </c>
      <c r="P21" s="91" t="s">
        <v>33</v>
      </c>
      <c r="Q21" s="91">
        <v>34.539</v>
      </c>
      <c r="R21" s="91" t="s">
        <v>713</v>
      </c>
      <c r="S21" s="2"/>
      <c r="T21" s="2"/>
      <c r="U21" s="2"/>
      <c r="V21" s="35"/>
    </row>
    <row r="22" spans="1:22" ht="15.75">
      <c r="A22" s="90">
        <f>SUBTOTAL(3,B$3:$B22)</f>
        <v>20</v>
      </c>
      <c r="B22" s="91">
        <v>140957</v>
      </c>
      <c r="C22" s="91" t="s">
        <v>22</v>
      </c>
      <c r="D22" s="91" t="s">
        <v>23</v>
      </c>
      <c r="E22" s="91" t="s">
        <v>714</v>
      </c>
      <c r="F22" s="91" t="s">
        <v>715</v>
      </c>
      <c r="G22" s="91" t="s">
        <v>716</v>
      </c>
      <c r="H22" s="91" t="s">
        <v>27</v>
      </c>
      <c r="I22" s="91" t="s">
        <v>634</v>
      </c>
      <c r="J22" s="91" t="s">
        <v>235</v>
      </c>
      <c r="K22" s="92">
        <v>23865</v>
      </c>
      <c r="L22" s="91">
        <v>53</v>
      </c>
      <c r="M22" s="91" t="s">
        <v>31</v>
      </c>
      <c r="N22" s="91" t="s">
        <v>717</v>
      </c>
      <c r="O22" s="91">
        <v>4.63</v>
      </c>
      <c r="P22" s="91" t="s">
        <v>145</v>
      </c>
      <c r="Q22" s="91">
        <v>42.842</v>
      </c>
      <c r="R22" s="91" t="s">
        <v>718</v>
      </c>
      <c r="S22" s="2"/>
      <c r="T22" s="2"/>
      <c r="U22" s="2"/>
      <c r="V22" s="35"/>
    </row>
    <row r="23" spans="1:22" ht="15.75">
      <c r="A23" s="90">
        <f>SUBTOTAL(3,B$3:$B23)</f>
        <v>21</v>
      </c>
      <c r="B23" s="91">
        <v>127672</v>
      </c>
      <c r="C23" s="91" t="s">
        <v>22</v>
      </c>
      <c r="D23" s="91" t="s">
        <v>93</v>
      </c>
      <c r="E23" s="91" t="s">
        <v>719</v>
      </c>
      <c r="F23" s="91" t="s">
        <v>720</v>
      </c>
      <c r="G23" s="91" t="s">
        <v>721</v>
      </c>
      <c r="H23" s="91" t="s">
        <v>27</v>
      </c>
      <c r="I23" s="91" t="s">
        <v>634</v>
      </c>
      <c r="J23" s="91" t="s">
        <v>56</v>
      </c>
      <c r="K23" s="92">
        <v>24477</v>
      </c>
      <c r="L23" s="91">
        <v>51</v>
      </c>
      <c r="M23" s="91" t="s">
        <v>31</v>
      </c>
      <c r="N23" s="91" t="s">
        <v>722</v>
      </c>
      <c r="O23" s="91">
        <v>0</v>
      </c>
      <c r="P23" s="91" t="s">
        <v>33</v>
      </c>
      <c r="Q23" s="91">
        <v>37.269</v>
      </c>
      <c r="R23" s="91" t="s">
        <v>723</v>
      </c>
      <c r="S23" s="2"/>
      <c r="T23" s="2"/>
      <c r="U23" s="2"/>
      <c r="V23" s="35"/>
    </row>
    <row r="24" spans="1:22" ht="15.75">
      <c r="A24" s="90">
        <f>SUBTOTAL(3,B$3:$B24)</f>
        <v>22</v>
      </c>
      <c r="B24" s="91">
        <v>128923</v>
      </c>
      <c r="C24" s="91" t="s">
        <v>22</v>
      </c>
      <c r="D24" s="91" t="s">
        <v>23</v>
      </c>
      <c r="E24" s="91" t="s">
        <v>724</v>
      </c>
      <c r="F24" s="91" t="s">
        <v>725</v>
      </c>
      <c r="G24" s="91" t="s">
        <v>726</v>
      </c>
      <c r="H24" s="91" t="s">
        <v>47</v>
      </c>
      <c r="I24" s="91" t="s">
        <v>634</v>
      </c>
      <c r="J24" s="91" t="s">
        <v>40</v>
      </c>
      <c r="K24" s="91" t="s">
        <v>727</v>
      </c>
      <c r="L24" s="91">
        <v>50</v>
      </c>
      <c r="M24" s="91" t="s">
        <v>31</v>
      </c>
      <c r="N24" s="91" t="s">
        <v>361</v>
      </c>
      <c r="O24" s="91">
        <v>0</v>
      </c>
      <c r="P24" s="91" t="s">
        <v>33</v>
      </c>
      <c r="Q24" s="91">
        <v>38.941</v>
      </c>
      <c r="R24" s="91" t="s">
        <v>728</v>
      </c>
      <c r="S24" s="2"/>
      <c r="T24" s="2"/>
      <c r="U24" s="2"/>
      <c r="V24" s="35"/>
    </row>
    <row r="25" spans="1:22" ht="15.75">
      <c r="A25" s="90">
        <f>SUBTOTAL(3,B$3:$B25)</f>
        <v>23</v>
      </c>
      <c r="B25" s="91">
        <v>145787</v>
      </c>
      <c r="C25" s="91" t="s">
        <v>22</v>
      </c>
      <c r="D25" s="91" t="s">
        <v>36</v>
      </c>
      <c r="E25" s="91" t="s">
        <v>729</v>
      </c>
      <c r="F25" s="91" t="s">
        <v>730</v>
      </c>
      <c r="G25" s="91" t="s">
        <v>731</v>
      </c>
      <c r="H25" s="91" t="s">
        <v>27</v>
      </c>
      <c r="I25" s="91" t="s">
        <v>634</v>
      </c>
      <c r="J25" s="91" t="s">
        <v>56</v>
      </c>
      <c r="K25" s="92">
        <v>21551</v>
      </c>
      <c r="L25" s="91">
        <v>59</v>
      </c>
      <c r="M25" s="91" t="s">
        <v>31</v>
      </c>
      <c r="N25" s="91" t="s">
        <v>732</v>
      </c>
      <c r="O25" s="91">
        <v>6.946</v>
      </c>
      <c r="P25" s="91" t="s">
        <v>145</v>
      </c>
      <c r="Q25" s="91">
        <v>38.983</v>
      </c>
      <c r="R25" s="91" t="s">
        <v>733</v>
      </c>
      <c r="S25" s="2"/>
      <c r="T25" s="2"/>
      <c r="U25" s="2"/>
      <c r="V25" s="35"/>
    </row>
    <row r="26" spans="1:22" ht="15.75">
      <c r="A26" s="90">
        <f>SUBTOTAL(3,B$3:$B26)</f>
        <v>24</v>
      </c>
      <c r="B26" s="91">
        <v>119210</v>
      </c>
      <c r="C26" s="91" t="s">
        <v>22</v>
      </c>
      <c r="D26" s="91" t="s">
        <v>93</v>
      </c>
      <c r="E26" s="91" t="s">
        <v>734</v>
      </c>
      <c r="F26" s="91" t="s">
        <v>735</v>
      </c>
      <c r="G26" s="91" t="s">
        <v>736</v>
      </c>
      <c r="H26" s="91" t="s">
        <v>27</v>
      </c>
      <c r="I26" s="91" t="s">
        <v>634</v>
      </c>
      <c r="J26" s="91" t="s">
        <v>56</v>
      </c>
      <c r="K26" s="92">
        <v>22286</v>
      </c>
      <c r="L26" s="91">
        <v>57</v>
      </c>
      <c r="M26" s="91" t="s">
        <v>31</v>
      </c>
      <c r="N26" s="91" t="s">
        <v>737</v>
      </c>
      <c r="O26" s="91">
        <v>1.049</v>
      </c>
      <c r="P26" s="91" t="s">
        <v>738</v>
      </c>
      <c r="Q26" s="91">
        <v>41.549</v>
      </c>
      <c r="R26" s="91" t="s">
        <v>739</v>
      </c>
      <c r="S26" s="2"/>
      <c r="T26" s="2"/>
      <c r="U26" s="2"/>
      <c r="V26" s="35"/>
    </row>
    <row r="27" spans="1:22" ht="15.75">
      <c r="A27" s="90">
        <f>SUBTOTAL(3,B$3:$B27)</f>
        <v>25</v>
      </c>
      <c r="B27" s="91">
        <v>119086</v>
      </c>
      <c r="C27" s="91" t="s">
        <v>22</v>
      </c>
      <c r="D27" s="91" t="s">
        <v>93</v>
      </c>
      <c r="E27" s="91" t="s">
        <v>740</v>
      </c>
      <c r="F27" s="91" t="s">
        <v>741</v>
      </c>
      <c r="G27" s="91" t="s">
        <v>742</v>
      </c>
      <c r="H27" s="91" t="s">
        <v>27</v>
      </c>
      <c r="I27" s="91" t="s">
        <v>634</v>
      </c>
      <c r="J27" s="91" t="s">
        <v>56</v>
      </c>
      <c r="K27" s="92">
        <v>24114</v>
      </c>
      <c r="L27" s="91">
        <v>51</v>
      </c>
      <c r="M27" s="91" t="s">
        <v>31</v>
      </c>
      <c r="N27" s="91" t="s">
        <v>743</v>
      </c>
      <c r="O27" s="91">
        <v>0</v>
      </c>
      <c r="P27" s="91" t="s">
        <v>33</v>
      </c>
      <c r="Q27" s="91">
        <v>40.515</v>
      </c>
      <c r="R27" s="91" t="s">
        <v>744</v>
      </c>
      <c r="S27" s="2"/>
      <c r="T27" s="2"/>
      <c r="U27" s="2"/>
      <c r="V27" s="35"/>
    </row>
    <row r="28" spans="1:22" ht="15.75">
      <c r="A28" s="90">
        <f>SUBTOTAL(3,B$3:$B28)</f>
        <v>26</v>
      </c>
      <c r="B28" s="91">
        <v>119490</v>
      </c>
      <c r="C28" s="91" t="s">
        <v>22</v>
      </c>
      <c r="D28" s="91" t="s">
        <v>93</v>
      </c>
      <c r="E28" s="91" t="s">
        <v>740</v>
      </c>
      <c r="F28" s="91" t="s">
        <v>741</v>
      </c>
      <c r="G28" s="91" t="s">
        <v>745</v>
      </c>
      <c r="H28" s="91" t="s">
        <v>27</v>
      </c>
      <c r="I28" s="91" t="s">
        <v>634</v>
      </c>
      <c r="J28" s="91" t="s">
        <v>29</v>
      </c>
      <c r="K28" s="92">
        <v>24839</v>
      </c>
      <c r="L28" s="91">
        <v>50</v>
      </c>
      <c r="M28" s="91" t="s">
        <v>31</v>
      </c>
      <c r="N28" s="91" t="s">
        <v>746</v>
      </c>
      <c r="O28" s="91">
        <v>0</v>
      </c>
      <c r="P28" s="91" t="s">
        <v>33</v>
      </c>
      <c r="Q28" s="91">
        <v>40.413</v>
      </c>
      <c r="R28" s="91" t="s">
        <v>747</v>
      </c>
      <c r="S28" s="2"/>
      <c r="T28" s="2"/>
      <c r="U28" s="2"/>
      <c r="V28" s="35"/>
    </row>
    <row r="29" spans="1:22" ht="15.75">
      <c r="A29" s="90">
        <f>SUBTOTAL(3,B$3:$B29)</f>
        <v>27</v>
      </c>
      <c r="B29" s="91">
        <v>132597</v>
      </c>
      <c r="C29" s="91" t="s">
        <v>22</v>
      </c>
      <c r="D29" s="91" t="s">
        <v>36</v>
      </c>
      <c r="E29" s="91" t="s">
        <v>748</v>
      </c>
      <c r="F29" s="91" t="s">
        <v>749</v>
      </c>
      <c r="G29" s="91" t="s">
        <v>750</v>
      </c>
      <c r="H29" s="91" t="s">
        <v>27</v>
      </c>
      <c r="I29" s="91" t="s">
        <v>634</v>
      </c>
      <c r="J29" s="91" t="s">
        <v>29</v>
      </c>
      <c r="K29" s="91" t="s">
        <v>751</v>
      </c>
      <c r="L29" s="91">
        <v>50</v>
      </c>
      <c r="M29" s="91" t="s">
        <v>31</v>
      </c>
      <c r="N29" s="91" t="s">
        <v>752</v>
      </c>
      <c r="O29" s="91">
        <v>0</v>
      </c>
      <c r="P29" s="91" t="s">
        <v>33</v>
      </c>
      <c r="Q29" s="91">
        <v>44.146</v>
      </c>
      <c r="R29" s="91" t="s">
        <v>753</v>
      </c>
      <c r="S29" s="2"/>
      <c r="T29" s="2"/>
      <c r="U29" s="2"/>
      <c r="V29" s="35"/>
    </row>
    <row r="30" spans="1:22" ht="15.75">
      <c r="A30" s="90">
        <f>SUBTOTAL(3,B$3:$B30)</f>
        <v>28</v>
      </c>
      <c r="B30" s="91">
        <v>144751</v>
      </c>
      <c r="C30" s="91" t="s">
        <v>22</v>
      </c>
      <c r="D30" s="91" t="s">
        <v>36</v>
      </c>
      <c r="E30" s="91" t="s">
        <v>754</v>
      </c>
      <c r="F30" s="91" t="s">
        <v>755</v>
      </c>
      <c r="G30" s="91" t="s">
        <v>756</v>
      </c>
      <c r="H30" s="91" t="s">
        <v>47</v>
      </c>
      <c r="I30" s="91" t="s">
        <v>634</v>
      </c>
      <c r="J30" s="91" t="s">
        <v>40</v>
      </c>
      <c r="K30" s="92">
        <v>25360</v>
      </c>
      <c r="L30" s="91">
        <v>48</v>
      </c>
      <c r="M30" s="91" t="s">
        <v>31</v>
      </c>
      <c r="N30" s="91" t="s">
        <v>757</v>
      </c>
      <c r="O30" s="91">
        <v>0</v>
      </c>
      <c r="P30" s="91" t="s">
        <v>33</v>
      </c>
      <c r="Q30" s="91">
        <v>32.351</v>
      </c>
      <c r="R30" s="91" t="s">
        <v>758</v>
      </c>
      <c r="S30" s="2"/>
      <c r="T30" s="2"/>
      <c r="U30" s="2"/>
      <c r="V30" s="35"/>
    </row>
    <row r="31" spans="1:22" ht="15.75">
      <c r="A31" s="90">
        <f>SUBTOTAL(3,B$3:$B31)</f>
        <v>29</v>
      </c>
      <c r="B31" s="91">
        <v>132627</v>
      </c>
      <c r="C31" s="91" t="s">
        <v>22</v>
      </c>
      <c r="D31" s="91" t="s">
        <v>23</v>
      </c>
      <c r="E31" s="91" t="s">
        <v>714</v>
      </c>
      <c r="F31" s="91" t="s">
        <v>715</v>
      </c>
      <c r="G31" s="91" t="s">
        <v>759</v>
      </c>
      <c r="H31" s="91" t="s">
        <v>27</v>
      </c>
      <c r="I31" s="91" t="s">
        <v>634</v>
      </c>
      <c r="J31" s="91" t="s">
        <v>235</v>
      </c>
      <c r="K31" s="92">
        <v>24695</v>
      </c>
      <c r="L31" s="91">
        <v>50</v>
      </c>
      <c r="M31" s="91" t="s">
        <v>31</v>
      </c>
      <c r="N31" s="91" t="s">
        <v>760</v>
      </c>
      <c r="O31" s="91">
        <v>0</v>
      </c>
      <c r="P31" s="91" t="s">
        <v>33</v>
      </c>
      <c r="Q31" s="91">
        <v>32.875</v>
      </c>
      <c r="R31" s="91" t="s">
        <v>761</v>
      </c>
      <c r="S31" s="2"/>
      <c r="T31" s="2"/>
      <c r="U31" s="2"/>
      <c r="V31" s="35"/>
    </row>
    <row r="32" spans="1:22" ht="15.75">
      <c r="A32" s="90">
        <f>SUBTOTAL(3,B$3:$B32)</f>
        <v>30</v>
      </c>
      <c r="B32" s="91">
        <v>124000</v>
      </c>
      <c r="C32" s="91" t="s">
        <v>22</v>
      </c>
      <c r="D32" s="91" t="s">
        <v>93</v>
      </c>
      <c r="E32" s="91" t="s">
        <v>762</v>
      </c>
      <c r="F32" s="91" t="s">
        <v>763</v>
      </c>
      <c r="G32" s="91" t="s">
        <v>764</v>
      </c>
      <c r="H32" s="91" t="s">
        <v>47</v>
      </c>
      <c r="I32" s="91" t="s">
        <v>634</v>
      </c>
      <c r="J32" s="91" t="s">
        <v>40</v>
      </c>
      <c r="K32" s="92">
        <v>23230</v>
      </c>
      <c r="L32" s="91">
        <v>54</v>
      </c>
      <c r="M32" s="91" t="s">
        <v>31</v>
      </c>
      <c r="N32" s="91" t="s">
        <v>765</v>
      </c>
      <c r="O32" s="91">
        <v>0</v>
      </c>
      <c r="P32" s="91" t="s">
        <v>33</v>
      </c>
      <c r="Q32" s="91">
        <v>34.624</v>
      </c>
      <c r="R32" s="91" t="s">
        <v>761</v>
      </c>
      <c r="S32" s="2"/>
      <c r="T32" s="2"/>
      <c r="U32" s="2"/>
      <c r="V32" s="35"/>
    </row>
    <row r="33" spans="1:22" ht="15.75">
      <c r="A33" s="90">
        <f>SUBTOTAL(3,B$3:$B33)</f>
        <v>31</v>
      </c>
      <c r="B33" s="91">
        <v>126947</v>
      </c>
      <c r="C33" s="91" t="s">
        <v>22</v>
      </c>
      <c r="D33" s="91" t="s">
        <v>36</v>
      </c>
      <c r="E33" s="91" t="s">
        <v>766</v>
      </c>
      <c r="F33" s="91" t="s">
        <v>767</v>
      </c>
      <c r="G33" s="91" t="s">
        <v>413</v>
      </c>
      <c r="H33" s="91" t="s">
        <v>27</v>
      </c>
      <c r="I33" s="91" t="s">
        <v>634</v>
      </c>
      <c r="J33" s="91" t="s">
        <v>29</v>
      </c>
      <c r="K33" s="91" t="s">
        <v>768</v>
      </c>
      <c r="L33" s="91">
        <v>49</v>
      </c>
      <c r="M33" s="91" t="s">
        <v>31</v>
      </c>
      <c r="N33" s="91" t="s">
        <v>769</v>
      </c>
      <c r="O33" s="91">
        <v>0</v>
      </c>
      <c r="P33" s="91" t="s">
        <v>33</v>
      </c>
      <c r="Q33" s="91">
        <v>37.498</v>
      </c>
      <c r="R33" s="91" t="s">
        <v>770</v>
      </c>
      <c r="S33" s="2"/>
      <c r="T33" s="2"/>
      <c r="U33" s="2"/>
      <c r="V33" s="35"/>
    </row>
    <row r="34" spans="1:22" ht="15.75">
      <c r="A34" s="90">
        <f>SUBTOTAL(3,B$3:$B34)</f>
        <v>32</v>
      </c>
      <c r="B34" s="91">
        <v>133565</v>
      </c>
      <c r="C34" s="91" t="s">
        <v>22</v>
      </c>
      <c r="D34" s="91" t="s">
        <v>36</v>
      </c>
      <c r="E34" s="91" t="s">
        <v>771</v>
      </c>
      <c r="F34" s="91" t="s">
        <v>772</v>
      </c>
      <c r="G34" s="91" t="s">
        <v>773</v>
      </c>
      <c r="H34" s="91" t="s">
        <v>27</v>
      </c>
      <c r="I34" s="91" t="s">
        <v>634</v>
      </c>
      <c r="J34" s="91" t="s">
        <v>56</v>
      </c>
      <c r="K34" s="92">
        <v>25542</v>
      </c>
      <c r="L34" s="91">
        <v>49</v>
      </c>
      <c r="M34" s="91" t="s">
        <v>31</v>
      </c>
      <c r="N34" s="91" t="s">
        <v>774</v>
      </c>
      <c r="O34" s="91">
        <v>0</v>
      </c>
      <c r="P34" s="91" t="s">
        <v>33</v>
      </c>
      <c r="Q34" s="91">
        <v>34.608</v>
      </c>
      <c r="R34" s="91" t="s">
        <v>775</v>
      </c>
      <c r="S34" s="2"/>
      <c r="T34" s="2"/>
      <c r="U34" s="2"/>
      <c r="V34" s="35"/>
    </row>
    <row r="35" spans="1:22" ht="15.75">
      <c r="A35" s="90">
        <f>SUBTOTAL(3,B$3:$B35)</f>
        <v>33</v>
      </c>
      <c r="B35" s="91">
        <v>146725</v>
      </c>
      <c r="C35" s="91" t="s">
        <v>22</v>
      </c>
      <c r="D35" s="91" t="s">
        <v>93</v>
      </c>
      <c r="E35" s="91" t="s">
        <v>776</v>
      </c>
      <c r="F35" s="91" t="s">
        <v>777</v>
      </c>
      <c r="G35" s="91" t="s">
        <v>778</v>
      </c>
      <c r="H35" s="91" t="s">
        <v>27</v>
      </c>
      <c r="I35" s="91" t="s">
        <v>634</v>
      </c>
      <c r="J35" s="91" t="s">
        <v>56</v>
      </c>
      <c r="K35" s="92">
        <v>23961</v>
      </c>
      <c r="L35" s="91">
        <v>52</v>
      </c>
      <c r="M35" s="91" t="s">
        <v>31</v>
      </c>
      <c r="N35" s="91" t="s">
        <v>524</v>
      </c>
      <c r="O35" s="91">
        <v>0</v>
      </c>
      <c r="P35" s="91" t="s">
        <v>33</v>
      </c>
      <c r="Q35" s="91">
        <v>36.697</v>
      </c>
      <c r="R35" s="91" t="s">
        <v>775</v>
      </c>
      <c r="S35" s="2"/>
      <c r="T35" s="2"/>
      <c r="U35" s="2"/>
      <c r="V35" s="35"/>
    </row>
    <row r="36" spans="1:22" ht="15.75">
      <c r="A36" s="90">
        <f>SUBTOTAL(3,B$3:$B36)</f>
        <v>34</v>
      </c>
      <c r="B36" s="91">
        <v>144369</v>
      </c>
      <c r="C36" s="91" t="s">
        <v>22</v>
      </c>
      <c r="D36" s="91" t="s">
        <v>36</v>
      </c>
      <c r="E36" s="91" t="s">
        <v>779</v>
      </c>
      <c r="F36" s="91" t="s">
        <v>780</v>
      </c>
      <c r="G36" s="91" t="s">
        <v>781</v>
      </c>
      <c r="H36" s="91" t="s">
        <v>27</v>
      </c>
      <c r="I36" s="91" t="s">
        <v>634</v>
      </c>
      <c r="J36" s="91" t="s">
        <v>56</v>
      </c>
      <c r="K36" s="91" t="s">
        <v>782</v>
      </c>
      <c r="L36" s="91">
        <v>44</v>
      </c>
      <c r="M36" s="91" t="s">
        <v>31</v>
      </c>
      <c r="N36" s="91" t="s">
        <v>783</v>
      </c>
      <c r="O36" s="91">
        <v>0</v>
      </c>
      <c r="P36" s="91" t="s">
        <v>33</v>
      </c>
      <c r="Q36" s="91">
        <v>39.315</v>
      </c>
      <c r="R36" s="91" t="s">
        <v>784</v>
      </c>
      <c r="S36" s="2"/>
      <c r="T36" s="2"/>
      <c r="U36" s="2"/>
      <c r="V36" s="35"/>
    </row>
    <row r="37" spans="1:22" ht="15.75">
      <c r="A37" s="90">
        <f>SUBTOTAL(3,B$3:$B37)</f>
        <v>35</v>
      </c>
      <c r="B37" s="91">
        <v>141505</v>
      </c>
      <c r="C37" s="91" t="s">
        <v>22</v>
      </c>
      <c r="D37" s="91" t="s">
        <v>23</v>
      </c>
      <c r="E37" s="91" t="s">
        <v>785</v>
      </c>
      <c r="F37" s="91" t="s">
        <v>786</v>
      </c>
      <c r="G37" s="91" t="s">
        <v>787</v>
      </c>
      <c r="H37" s="91" t="s">
        <v>27</v>
      </c>
      <c r="I37" s="91" t="s">
        <v>634</v>
      </c>
      <c r="J37" s="91" t="s">
        <v>40</v>
      </c>
      <c r="K37" s="91" t="s">
        <v>788</v>
      </c>
      <c r="L37" s="91">
        <v>58</v>
      </c>
      <c r="M37" s="91" t="s">
        <v>31</v>
      </c>
      <c r="N37" s="91" t="s">
        <v>789</v>
      </c>
      <c r="O37" s="91">
        <v>0</v>
      </c>
      <c r="P37" s="91" t="s">
        <v>33</v>
      </c>
      <c r="Q37" s="91">
        <v>32.279</v>
      </c>
      <c r="R37" s="91" t="s">
        <v>790</v>
      </c>
      <c r="S37" s="2"/>
      <c r="T37" s="2"/>
      <c r="U37" s="2"/>
      <c r="V37" s="35"/>
    </row>
    <row r="38" spans="1:22" ht="15.75">
      <c r="A38" s="90">
        <f>SUBTOTAL(3,B$3:$B38)</f>
        <v>36</v>
      </c>
      <c r="B38" s="91">
        <v>128707</v>
      </c>
      <c r="C38" s="91" t="s">
        <v>22</v>
      </c>
      <c r="D38" s="91" t="s">
        <v>23</v>
      </c>
      <c r="E38" s="91" t="s">
        <v>791</v>
      </c>
      <c r="F38" s="91" t="s">
        <v>792</v>
      </c>
      <c r="G38" s="91" t="s">
        <v>619</v>
      </c>
      <c r="H38" s="91" t="s">
        <v>27</v>
      </c>
      <c r="I38" s="91" t="s">
        <v>634</v>
      </c>
      <c r="J38" s="91" t="s">
        <v>56</v>
      </c>
      <c r="K38" s="92">
        <v>23437</v>
      </c>
      <c r="L38" s="91">
        <v>54</v>
      </c>
      <c r="M38" s="91" t="s">
        <v>31</v>
      </c>
      <c r="N38" s="91" t="s">
        <v>793</v>
      </c>
      <c r="O38" s="91">
        <v>0</v>
      </c>
      <c r="P38" s="91" t="s">
        <v>33</v>
      </c>
      <c r="Q38" s="91">
        <v>39.516</v>
      </c>
      <c r="R38" s="91" t="s">
        <v>794</v>
      </c>
      <c r="S38" s="2"/>
      <c r="T38" s="2"/>
      <c r="U38" s="2"/>
      <c r="V38" s="35"/>
    </row>
    <row r="39" spans="1:22" ht="15.75">
      <c r="A39" s="90">
        <f>SUBTOTAL(3,B$3:$B39)</f>
        <v>37</v>
      </c>
      <c r="B39" s="91">
        <v>148623</v>
      </c>
      <c r="C39" s="91" t="s">
        <v>22</v>
      </c>
      <c r="D39" s="91" t="s">
        <v>23</v>
      </c>
      <c r="E39" s="91" t="s">
        <v>795</v>
      </c>
      <c r="F39" s="91" t="s">
        <v>796</v>
      </c>
      <c r="G39" s="91" t="s">
        <v>797</v>
      </c>
      <c r="H39" s="91" t="s">
        <v>27</v>
      </c>
      <c r="I39" s="91" t="s">
        <v>634</v>
      </c>
      <c r="J39" s="91" t="s">
        <v>235</v>
      </c>
      <c r="K39" s="91" t="s">
        <v>798</v>
      </c>
      <c r="L39" s="91">
        <v>51</v>
      </c>
      <c r="M39" s="91" t="s">
        <v>31</v>
      </c>
      <c r="N39" s="91" t="s">
        <v>799</v>
      </c>
      <c r="O39" s="91">
        <v>0.066</v>
      </c>
      <c r="P39" s="91" t="s">
        <v>717</v>
      </c>
      <c r="Q39" s="91">
        <v>37.984</v>
      </c>
      <c r="R39" s="91" t="s">
        <v>800</v>
      </c>
      <c r="S39" s="2"/>
      <c r="T39" s="2"/>
      <c r="U39" s="2"/>
      <c r="V39" s="35"/>
    </row>
    <row r="40" spans="1:22" ht="15.75">
      <c r="A40" s="90">
        <f>SUBTOTAL(3,B$3:$B40)</f>
        <v>38</v>
      </c>
      <c r="B40" s="91">
        <v>124042</v>
      </c>
      <c r="C40" s="91" t="s">
        <v>22</v>
      </c>
      <c r="D40" s="91" t="s">
        <v>93</v>
      </c>
      <c r="E40" s="91" t="s">
        <v>709</v>
      </c>
      <c r="F40" s="91" t="s">
        <v>710</v>
      </c>
      <c r="G40" s="91" t="s">
        <v>801</v>
      </c>
      <c r="H40" s="91" t="s">
        <v>27</v>
      </c>
      <c r="I40" s="91" t="s">
        <v>634</v>
      </c>
      <c r="J40" s="91" t="s">
        <v>40</v>
      </c>
      <c r="K40" s="91" t="s">
        <v>802</v>
      </c>
      <c r="L40" s="91">
        <v>53</v>
      </c>
      <c r="M40" s="91" t="s">
        <v>31</v>
      </c>
      <c r="N40" s="91" t="s">
        <v>803</v>
      </c>
      <c r="O40" s="91">
        <v>0</v>
      </c>
      <c r="P40" s="91" t="s">
        <v>33</v>
      </c>
      <c r="Q40" s="91">
        <v>36.01</v>
      </c>
      <c r="R40" s="91" t="s">
        <v>804</v>
      </c>
      <c r="S40" s="2"/>
      <c r="T40" s="2"/>
      <c r="U40" s="2"/>
      <c r="V40" s="35"/>
    </row>
    <row r="41" spans="1:22" ht="15.75">
      <c r="A41" s="90">
        <f>SUBTOTAL(3,B$3:$B41)</f>
        <v>39</v>
      </c>
      <c r="B41" s="91">
        <v>127686</v>
      </c>
      <c r="C41" s="91" t="s">
        <v>22</v>
      </c>
      <c r="D41" s="91" t="s">
        <v>93</v>
      </c>
      <c r="E41" s="91" t="s">
        <v>719</v>
      </c>
      <c r="F41" s="91" t="s">
        <v>720</v>
      </c>
      <c r="G41" s="91" t="s">
        <v>805</v>
      </c>
      <c r="H41" s="91" t="s">
        <v>27</v>
      </c>
      <c r="I41" s="91" t="s">
        <v>634</v>
      </c>
      <c r="J41" s="91" t="s">
        <v>40</v>
      </c>
      <c r="K41" s="91" t="s">
        <v>806</v>
      </c>
      <c r="L41" s="91">
        <v>49</v>
      </c>
      <c r="M41" s="91" t="s">
        <v>31</v>
      </c>
      <c r="N41" s="91" t="s">
        <v>189</v>
      </c>
      <c r="O41" s="91">
        <v>0</v>
      </c>
      <c r="P41" s="91" t="s">
        <v>33</v>
      </c>
      <c r="Q41" s="91">
        <v>32.244</v>
      </c>
      <c r="R41" s="91" t="s">
        <v>807</v>
      </c>
      <c r="S41" s="2"/>
      <c r="T41" s="2"/>
      <c r="U41" s="2"/>
      <c r="V41" s="35"/>
    </row>
    <row r="42" spans="1:22" ht="15.75">
      <c r="A42" s="90">
        <f>SUBTOTAL(3,B$3:$B42)</f>
        <v>40</v>
      </c>
      <c r="B42" s="91">
        <v>141794</v>
      </c>
      <c r="C42" s="91" t="s">
        <v>22</v>
      </c>
      <c r="D42" s="91" t="s">
        <v>23</v>
      </c>
      <c r="E42" s="91" t="s">
        <v>808</v>
      </c>
      <c r="F42" s="91" t="s">
        <v>809</v>
      </c>
      <c r="G42" s="91" t="s">
        <v>810</v>
      </c>
      <c r="H42" s="91" t="s">
        <v>27</v>
      </c>
      <c r="I42" s="91" t="s">
        <v>634</v>
      </c>
      <c r="J42" s="91" t="s">
        <v>56</v>
      </c>
      <c r="K42" s="92">
        <v>24970</v>
      </c>
      <c r="L42" s="91">
        <v>49</v>
      </c>
      <c r="M42" s="91" t="s">
        <v>31</v>
      </c>
      <c r="N42" s="91" t="s">
        <v>811</v>
      </c>
      <c r="O42" s="91">
        <v>0</v>
      </c>
      <c r="P42" s="91" t="s">
        <v>33</v>
      </c>
      <c r="Q42" s="91">
        <v>39.485</v>
      </c>
      <c r="R42" s="91" t="s">
        <v>812</v>
      </c>
      <c r="S42" s="2"/>
      <c r="T42" s="2"/>
      <c r="U42" s="2"/>
      <c r="V42" s="35"/>
    </row>
    <row r="43" spans="1:22" ht="15.75">
      <c r="A43" s="90">
        <f>SUBTOTAL(3,B$3:$B43)</f>
        <v>41</v>
      </c>
      <c r="B43" s="91">
        <v>149200</v>
      </c>
      <c r="C43" s="91" t="s">
        <v>22</v>
      </c>
      <c r="D43" s="91" t="s">
        <v>23</v>
      </c>
      <c r="E43" s="91" t="s">
        <v>795</v>
      </c>
      <c r="F43" s="91" t="s">
        <v>796</v>
      </c>
      <c r="G43" s="91" t="s">
        <v>813</v>
      </c>
      <c r="H43" s="91" t="s">
        <v>27</v>
      </c>
      <c r="I43" s="91" t="s">
        <v>634</v>
      </c>
      <c r="J43" s="91" t="s">
        <v>56</v>
      </c>
      <c r="K43" s="92">
        <v>21735</v>
      </c>
      <c r="L43" s="91">
        <v>59</v>
      </c>
      <c r="M43" s="91" t="s">
        <v>31</v>
      </c>
      <c r="N43" s="91" t="s">
        <v>814</v>
      </c>
      <c r="O43" s="91">
        <v>0</v>
      </c>
      <c r="P43" s="91" t="s">
        <v>33</v>
      </c>
      <c r="Q43" s="91">
        <v>32.743</v>
      </c>
      <c r="R43" s="91" t="s">
        <v>812</v>
      </c>
      <c r="S43" s="2"/>
      <c r="T43" s="2"/>
      <c r="U43" s="2"/>
      <c r="V43" s="35"/>
    </row>
    <row r="44" spans="1:23" s="17" customFormat="1" ht="16.5" customHeight="1">
      <c r="A44" s="90">
        <f>SUBTOTAL(3,B$3:$B44)</f>
        <v>42</v>
      </c>
      <c r="B44" s="91">
        <v>131835</v>
      </c>
      <c r="C44" s="91" t="s">
        <v>22</v>
      </c>
      <c r="D44" s="91" t="s">
        <v>23</v>
      </c>
      <c r="E44" s="91" t="s">
        <v>815</v>
      </c>
      <c r="F44" s="91" t="s">
        <v>816</v>
      </c>
      <c r="G44" s="91" t="s">
        <v>817</v>
      </c>
      <c r="H44" s="91" t="s">
        <v>27</v>
      </c>
      <c r="I44" s="91" t="s">
        <v>634</v>
      </c>
      <c r="J44" s="91" t="s">
        <v>56</v>
      </c>
      <c r="K44" s="92">
        <v>23073</v>
      </c>
      <c r="L44" s="91">
        <v>55</v>
      </c>
      <c r="M44" s="91" t="s">
        <v>31</v>
      </c>
      <c r="N44" s="91" t="s">
        <v>818</v>
      </c>
      <c r="O44" s="91">
        <v>0</v>
      </c>
      <c r="P44" s="91" t="s">
        <v>33</v>
      </c>
      <c r="Q44" s="91">
        <v>32.045</v>
      </c>
      <c r="R44" s="91" t="s">
        <v>819</v>
      </c>
      <c r="S44" s="2"/>
      <c r="T44" s="2"/>
      <c r="U44" s="2"/>
      <c r="V44" s="35"/>
      <c r="W44" s="58"/>
    </row>
    <row r="45" spans="1:22" ht="15">
      <c r="A45" s="90">
        <f>SUBTOTAL(3,B$3:$B45)</f>
        <v>43</v>
      </c>
      <c r="B45" s="43">
        <v>144545</v>
      </c>
      <c r="C45" s="43" t="s">
        <v>22</v>
      </c>
      <c r="D45" s="43" t="s">
        <v>36</v>
      </c>
      <c r="E45" s="43" t="s">
        <v>37</v>
      </c>
      <c r="F45" s="43" t="s">
        <v>38</v>
      </c>
      <c r="G45" s="43" t="s">
        <v>39</v>
      </c>
      <c r="H45" s="43" t="s">
        <v>27</v>
      </c>
      <c r="I45" s="91" t="s">
        <v>634</v>
      </c>
      <c r="J45" s="43" t="s">
        <v>40</v>
      </c>
      <c r="K45" s="45">
        <v>25361</v>
      </c>
      <c r="L45" s="43">
        <v>48</v>
      </c>
      <c r="M45" s="43" t="s">
        <v>31</v>
      </c>
      <c r="N45" s="43" t="s">
        <v>41</v>
      </c>
      <c r="O45" s="43">
        <v>0</v>
      </c>
      <c r="P45" s="43" t="s">
        <v>33</v>
      </c>
      <c r="Q45" s="43">
        <v>34.395</v>
      </c>
      <c r="R45" s="43" t="s">
        <v>42</v>
      </c>
      <c r="S45" s="16"/>
      <c r="T45" s="16"/>
      <c r="U45" s="16"/>
      <c r="V45" s="16"/>
    </row>
    <row r="46" spans="1:22" ht="15.75">
      <c r="A46" s="90">
        <f>SUBTOTAL(3,B$3:$B46)</f>
        <v>44</v>
      </c>
      <c r="B46" s="91">
        <v>145382</v>
      </c>
      <c r="C46" s="91" t="s">
        <v>22</v>
      </c>
      <c r="D46" s="91" t="s">
        <v>36</v>
      </c>
      <c r="E46" s="91" t="s">
        <v>820</v>
      </c>
      <c r="F46" s="91" t="s">
        <v>821</v>
      </c>
      <c r="G46" s="91" t="s">
        <v>822</v>
      </c>
      <c r="H46" s="91" t="s">
        <v>27</v>
      </c>
      <c r="I46" s="91" t="s">
        <v>634</v>
      </c>
      <c r="J46" s="91" t="s">
        <v>40</v>
      </c>
      <c r="K46" s="92">
        <v>24604</v>
      </c>
      <c r="L46" s="91">
        <v>50</v>
      </c>
      <c r="M46" s="91" t="s">
        <v>31</v>
      </c>
      <c r="N46" s="91" t="s">
        <v>823</v>
      </c>
      <c r="O46" s="91">
        <v>0</v>
      </c>
      <c r="P46" s="91" t="s">
        <v>33</v>
      </c>
      <c r="Q46" s="91">
        <v>38.245</v>
      </c>
      <c r="R46" s="91" t="s">
        <v>824</v>
      </c>
      <c r="S46" s="2"/>
      <c r="T46" s="2"/>
      <c r="U46" s="2"/>
      <c r="V46" s="35"/>
    </row>
    <row r="47" spans="1:22" ht="15.75">
      <c r="A47" s="90">
        <f>SUBTOTAL(3,B$3:$B47)</f>
        <v>45</v>
      </c>
      <c r="B47" s="91">
        <v>119316</v>
      </c>
      <c r="C47" s="91" t="s">
        <v>22</v>
      </c>
      <c r="D47" s="91" t="s">
        <v>93</v>
      </c>
      <c r="E47" s="91" t="s">
        <v>825</v>
      </c>
      <c r="F47" s="91" t="s">
        <v>826</v>
      </c>
      <c r="G47" s="91" t="s">
        <v>827</v>
      </c>
      <c r="H47" s="91" t="s">
        <v>47</v>
      </c>
      <c r="I47" s="91" t="s">
        <v>634</v>
      </c>
      <c r="J47" s="91" t="s">
        <v>56</v>
      </c>
      <c r="K47" s="91" t="s">
        <v>828</v>
      </c>
      <c r="L47" s="91">
        <v>51</v>
      </c>
      <c r="M47" s="91" t="s">
        <v>31</v>
      </c>
      <c r="N47" s="91" t="s">
        <v>829</v>
      </c>
      <c r="O47" s="91">
        <v>2.008</v>
      </c>
      <c r="P47" s="91" t="s">
        <v>830</v>
      </c>
      <c r="Q47" s="91">
        <v>32.399</v>
      </c>
      <c r="R47" s="91" t="s">
        <v>831</v>
      </c>
      <c r="S47" s="2"/>
      <c r="T47" s="2"/>
      <c r="U47" s="2"/>
      <c r="V47" s="35"/>
    </row>
    <row r="48" spans="1:22" ht="15.75">
      <c r="A48" s="90">
        <f>SUBTOTAL(3,B$3:$B48)</f>
        <v>46</v>
      </c>
      <c r="B48" s="91">
        <v>151209</v>
      </c>
      <c r="C48" s="91" t="s">
        <v>22</v>
      </c>
      <c r="D48" s="91" t="s">
        <v>23</v>
      </c>
      <c r="E48" s="91" t="s">
        <v>832</v>
      </c>
      <c r="F48" s="91" t="s">
        <v>833</v>
      </c>
      <c r="G48" s="91" t="s">
        <v>834</v>
      </c>
      <c r="H48" s="91" t="s">
        <v>27</v>
      </c>
      <c r="I48" s="91" t="s">
        <v>634</v>
      </c>
      <c r="J48" s="91" t="s">
        <v>56</v>
      </c>
      <c r="K48" s="91" t="s">
        <v>835</v>
      </c>
      <c r="L48" s="91">
        <v>53</v>
      </c>
      <c r="M48" s="91" t="s">
        <v>31</v>
      </c>
      <c r="N48" s="91" t="s">
        <v>836</v>
      </c>
      <c r="O48" s="91">
        <v>0</v>
      </c>
      <c r="P48" s="91" t="s">
        <v>33</v>
      </c>
      <c r="Q48" s="91">
        <v>31.458</v>
      </c>
      <c r="R48" s="91" t="s">
        <v>837</v>
      </c>
      <c r="S48" s="2"/>
      <c r="T48" s="2"/>
      <c r="U48" s="2"/>
      <c r="V48" s="35"/>
    </row>
    <row r="49" spans="1:22" ht="15.75">
      <c r="A49" s="90">
        <f>SUBTOTAL(3,B$3:$B49)</f>
        <v>47</v>
      </c>
      <c r="B49" s="91">
        <v>125013</v>
      </c>
      <c r="C49" s="91" t="s">
        <v>22</v>
      </c>
      <c r="D49" s="91" t="s">
        <v>93</v>
      </c>
      <c r="E49" s="91" t="s">
        <v>838</v>
      </c>
      <c r="F49" s="91" t="s">
        <v>839</v>
      </c>
      <c r="G49" s="91" t="s">
        <v>840</v>
      </c>
      <c r="H49" s="91" t="s">
        <v>27</v>
      </c>
      <c r="I49" s="91" t="s">
        <v>634</v>
      </c>
      <c r="J49" s="91" t="s">
        <v>40</v>
      </c>
      <c r="K49" s="92">
        <v>22742</v>
      </c>
      <c r="L49" s="91">
        <v>55</v>
      </c>
      <c r="M49" s="91" t="s">
        <v>31</v>
      </c>
      <c r="N49" s="91" t="s">
        <v>841</v>
      </c>
      <c r="O49" s="91">
        <v>0</v>
      </c>
      <c r="P49" s="91" t="s">
        <v>33</v>
      </c>
      <c r="Q49" s="91">
        <v>43.444</v>
      </c>
      <c r="R49" s="91" t="s">
        <v>842</v>
      </c>
      <c r="S49" s="2"/>
      <c r="T49" s="2"/>
      <c r="U49" s="2"/>
      <c r="V49" s="35"/>
    </row>
    <row r="50" spans="1:22" ht="15.75">
      <c r="A50" s="90">
        <f>SUBTOTAL(3,B$3:$B50)</f>
        <v>48</v>
      </c>
      <c r="B50" s="91">
        <v>143994</v>
      </c>
      <c r="C50" s="91" t="s">
        <v>22</v>
      </c>
      <c r="D50" s="91" t="s">
        <v>23</v>
      </c>
      <c r="E50" s="91" t="s">
        <v>669</v>
      </c>
      <c r="F50" s="91" t="s">
        <v>670</v>
      </c>
      <c r="G50" s="91" t="s">
        <v>843</v>
      </c>
      <c r="H50" s="91" t="s">
        <v>27</v>
      </c>
      <c r="I50" s="91" t="s">
        <v>634</v>
      </c>
      <c r="J50" s="91" t="s">
        <v>235</v>
      </c>
      <c r="K50" s="92">
        <v>24564</v>
      </c>
      <c r="L50" s="91">
        <v>51</v>
      </c>
      <c r="M50" s="91" t="s">
        <v>31</v>
      </c>
      <c r="N50" s="91" t="s">
        <v>844</v>
      </c>
      <c r="O50" s="91">
        <v>0</v>
      </c>
      <c r="P50" s="91" t="s">
        <v>33</v>
      </c>
      <c r="Q50" s="91">
        <v>32.283</v>
      </c>
      <c r="R50" s="91" t="s">
        <v>845</v>
      </c>
      <c r="S50" s="2"/>
      <c r="T50" s="2"/>
      <c r="U50" s="2"/>
      <c r="V50" s="35"/>
    </row>
    <row r="51" spans="1:22" ht="15.75">
      <c r="A51" s="90">
        <f>SUBTOTAL(3,B$3:$B51)</f>
        <v>49</v>
      </c>
      <c r="B51" s="91">
        <v>137117</v>
      </c>
      <c r="C51" s="91" t="s">
        <v>22</v>
      </c>
      <c r="D51" s="91" t="s">
        <v>36</v>
      </c>
      <c r="E51" s="91" t="s">
        <v>846</v>
      </c>
      <c r="F51" s="91" t="s">
        <v>847</v>
      </c>
      <c r="G51" s="91" t="s">
        <v>848</v>
      </c>
      <c r="H51" s="91" t="s">
        <v>27</v>
      </c>
      <c r="I51" s="91" t="s">
        <v>634</v>
      </c>
      <c r="J51" s="91" t="s">
        <v>29</v>
      </c>
      <c r="K51" s="91" t="s">
        <v>849</v>
      </c>
      <c r="L51" s="91">
        <v>52</v>
      </c>
      <c r="M51" s="91" t="s">
        <v>31</v>
      </c>
      <c r="N51" s="91" t="s">
        <v>850</v>
      </c>
      <c r="O51" s="91">
        <v>0</v>
      </c>
      <c r="P51" s="91" t="s">
        <v>33</v>
      </c>
      <c r="Q51" s="91">
        <v>34.083</v>
      </c>
      <c r="R51" s="91" t="s">
        <v>851</v>
      </c>
      <c r="S51" s="2"/>
      <c r="T51" s="2"/>
      <c r="U51" s="2"/>
      <c r="V51" s="35"/>
    </row>
    <row r="52" spans="1:22" s="116" customFormat="1" ht="15.75">
      <c r="A52" s="117">
        <f>SUBTOTAL(3,B$3:$B52)</f>
        <v>50</v>
      </c>
      <c r="B52" s="118">
        <v>121487</v>
      </c>
      <c r="C52" s="118" t="s">
        <v>22</v>
      </c>
      <c r="D52" s="118" t="s">
        <v>23</v>
      </c>
      <c r="E52" s="118" t="s">
        <v>852</v>
      </c>
      <c r="F52" s="118" t="s">
        <v>853</v>
      </c>
      <c r="G52" s="118" t="s">
        <v>854</v>
      </c>
      <c r="H52" s="118" t="s">
        <v>27</v>
      </c>
      <c r="I52" s="118" t="s">
        <v>634</v>
      </c>
      <c r="J52" s="118" t="s">
        <v>40</v>
      </c>
      <c r="K52" s="119">
        <v>25575</v>
      </c>
      <c r="L52" s="118">
        <v>47</v>
      </c>
      <c r="M52" s="118" t="s">
        <v>31</v>
      </c>
      <c r="N52" s="118" t="s">
        <v>855</v>
      </c>
      <c r="O52" s="118">
        <v>0</v>
      </c>
      <c r="P52" s="118" t="s">
        <v>33</v>
      </c>
      <c r="Q52" s="118">
        <v>33.939</v>
      </c>
      <c r="R52" s="118" t="s">
        <v>856</v>
      </c>
      <c r="S52" s="120"/>
      <c r="T52" s="120"/>
      <c r="U52" s="120"/>
      <c r="V52" s="121"/>
    </row>
    <row r="53" spans="1:22" ht="15.75">
      <c r="A53" s="90">
        <f>SUBTOTAL(3,B$3:$B53)</f>
        <v>51</v>
      </c>
      <c r="B53" s="91">
        <v>133477</v>
      </c>
      <c r="C53" s="91" t="s">
        <v>22</v>
      </c>
      <c r="D53" s="91" t="s">
        <v>23</v>
      </c>
      <c r="E53" s="91" t="s">
        <v>857</v>
      </c>
      <c r="F53" s="91" t="s">
        <v>858</v>
      </c>
      <c r="G53" s="91" t="s">
        <v>859</v>
      </c>
      <c r="H53" s="91" t="s">
        <v>27</v>
      </c>
      <c r="I53" s="91" t="s">
        <v>634</v>
      </c>
      <c r="J53" s="91" t="s">
        <v>235</v>
      </c>
      <c r="K53" s="91" t="s">
        <v>860</v>
      </c>
      <c r="L53" s="91">
        <v>51</v>
      </c>
      <c r="M53" s="91" t="s">
        <v>31</v>
      </c>
      <c r="N53" s="91" t="s">
        <v>861</v>
      </c>
      <c r="O53" s="91">
        <v>0</v>
      </c>
      <c r="P53" s="91" t="s">
        <v>33</v>
      </c>
      <c r="Q53" s="91">
        <v>37.687</v>
      </c>
      <c r="R53" s="91" t="s">
        <v>862</v>
      </c>
      <c r="S53" s="2"/>
      <c r="T53" s="2"/>
      <c r="U53" s="2"/>
      <c r="V53" s="35"/>
    </row>
    <row r="54" spans="1:22" ht="15.75">
      <c r="A54" s="90">
        <f>SUBTOTAL(3,B$3:$B54)</f>
        <v>52</v>
      </c>
      <c r="B54" s="91">
        <v>152570</v>
      </c>
      <c r="C54" s="91" t="s">
        <v>22</v>
      </c>
      <c r="D54" s="91" t="s">
        <v>36</v>
      </c>
      <c r="E54" s="91" t="s">
        <v>863</v>
      </c>
      <c r="F54" s="91" t="s">
        <v>864</v>
      </c>
      <c r="G54" s="91" t="s">
        <v>865</v>
      </c>
      <c r="H54" s="91" t="s">
        <v>27</v>
      </c>
      <c r="I54" s="91" t="s">
        <v>634</v>
      </c>
      <c r="J54" s="91" t="s">
        <v>29</v>
      </c>
      <c r="K54" s="91" t="s">
        <v>798</v>
      </c>
      <c r="L54" s="91">
        <v>51</v>
      </c>
      <c r="M54" s="91" t="s">
        <v>31</v>
      </c>
      <c r="N54" s="91" t="s">
        <v>354</v>
      </c>
      <c r="O54" s="91">
        <v>0</v>
      </c>
      <c r="P54" s="91" t="s">
        <v>33</v>
      </c>
      <c r="Q54" s="91">
        <v>34.525</v>
      </c>
      <c r="R54" s="91" t="s">
        <v>866</v>
      </c>
      <c r="S54" s="2"/>
      <c r="T54" s="2"/>
      <c r="U54" s="2"/>
      <c r="V54" s="35"/>
    </row>
    <row r="55" spans="1:22" ht="15.75">
      <c r="A55" s="90">
        <f>SUBTOTAL(3,B$3:$B55)</f>
        <v>53</v>
      </c>
      <c r="B55" s="91">
        <v>149428</v>
      </c>
      <c r="C55" s="91" t="s">
        <v>22</v>
      </c>
      <c r="D55" s="91" t="s">
        <v>23</v>
      </c>
      <c r="E55" s="91" t="s">
        <v>867</v>
      </c>
      <c r="F55" s="91" t="s">
        <v>868</v>
      </c>
      <c r="G55" s="91" t="s">
        <v>395</v>
      </c>
      <c r="H55" s="91" t="s">
        <v>27</v>
      </c>
      <c r="I55" s="91" t="s">
        <v>634</v>
      </c>
      <c r="J55" s="91" t="s">
        <v>235</v>
      </c>
      <c r="K55" s="91" t="s">
        <v>869</v>
      </c>
      <c r="L55" s="91">
        <v>47</v>
      </c>
      <c r="M55" s="91" t="s">
        <v>31</v>
      </c>
      <c r="N55" s="91" t="s">
        <v>389</v>
      </c>
      <c r="O55" s="91">
        <v>0</v>
      </c>
      <c r="P55" s="91" t="s">
        <v>33</v>
      </c>
      <c r="Q55" s="91">
        <v>31.063</v>
      </c>
      <c r="R55" s="91" t="s">
        <v>870</v>
      </c>
      <c r="S55" s="2"/>
      <c r="T55" s="2"/>
      <c r="U55" s="2"/>
      <c r="V55" s="35"/>
    </row>
    <row r="56" spans="1:22" ht="15.75">
      <c r="A56" s="90">
        <f>SUBTOTAL(3,B$3:$B56)</f>
        <v>54</v>
      </c>
      <c r="B56" s="91">
        <v>141153</v>
      </c>
      <c r="C56" s="91" t="s">
        <v>22</v>
      </c>
      <c r="D56" s="91" t="s">
        <v>23</v>
      </c>
      <c r="E56" s="91" t="s">
        <v>871</v>
      </c>
      <c r="F56" s="91" t="s">
        <v>872</v>
      </c>
      <c r="G56" s="91" t="s">
        <v>873</v>
      </c>
      <c r="H56" s="91" t="s">
        <v>27</v>
      </c>
      <c r="I56" s="91" t="s">
        <v>634</v>
      </c>
      <c r="J56" s="91" t="s">
        <v>40</v>
      </c>
      <c r="K56" s="91" t="s">
        <v>874</v>
      </c>
      <c r="L56" s="91">
        <v>58</v>
      </c>
      <c r="M56" s="91" t="s">
        <v>31</v>
      </c>
      <c r="N56" s="91" t="s">
        <v>624</v>
      </c>
      <c r="O56" s="91">
        <v>0.005</v>
      </c>
      <c r="P56" s="91" t="s">
        <v>875</v>
      </c>
      <c r="Q56" s="91">
        <v>31.637</v>
      </c>
      <c r="R56" s="91" t="s">
        <v>876</v>
      </c>
      <c r="S56" s="2"/>
      <c r="T56" s="2"/>
      <c r="U56" s="6" t="s">
        <v>384</v>
      </c>
      <c r="V56" s="36"/>
    </row>
    <row r="57" spans="1:22" ht="15.75">
      <c r="A57" s="90">
        <f>SUBTOTAL(3,B$3:$B57)</f>
        <v>55</v>
      </c>
      <c r="B57" s="91">
        <v>141414</v>
      </c>
      <c r="C57" s="91" t="s">
        <v>22</v>
      </c>
      <c r="D57" s="91" t="s">
        <v>36</v>
      </c>
      <c r="E57" s="91" t="s">
        <v>877</v>
      </c>
      <c r="F57" s="91" t="s">
        <v>878</v>
      </c>
      <c r="G57" s="91" t="s">
        <v>879</v>
      </c>
      <c r="H57" s="91" t="s">
        <v>27</v>
      </c>
      <c r="I57" s="91" t="s">
        <v>634</v>
      </c>
      <c r="J57" s="91" t="s">
        <v>56</v>
      </c>
      <c r="K57" s="92">
        <v>28402</v>
      </c>
      <c r="L57" s="91">
        <v>41</v>
      </c>
      <c r="M57" s="91" t="s">
        <v>31</v>
      </c>
      <c r="N57" s="91" t="s">
        <v>880</v>
      </c>
      <c r="O57" s="91">
        <v>0</v>
      </c>
      <c r="P57" s="91" t="s">
        <v>33</v>
      </c>
      <c r="Q57" s="91">
        <v>33.207</v>
      </c>
      <c r="R57" s="91" t="s">
        <v>881</v>
      </c>
      <c r="S57" s="2"/>
      <c r="T57" s="2"/>
      <c r="U57" s="4"/>
      <c r="V57" s="35"/>
    </row>
    <row r="58" spans="1:22" ht="15.75">
      <c r="A58" s="90">
        <f>SUBTOTAL(3,B$3:$B58)</f>
        <v>56</v>
      </c>
      <c r="B58" s="91">
        <v>125110</v>
      </c>
      <c r="C58" s="91" t="s">
        <v>22</v>
      </c>
      <c r="D58" s="91" t="s">
        <v>93</v>
      </c>
      <c r="E58" s="91" t="s">
        <v>882</v>
      </c>
      <c r="F58" s="91" t="s">
        <v>883</v>
      </c>
      <c r="G58" s="91" t="s">
        <v>884</v>
      </c>
      <c r="H58" s="91" t="s">
        <v>27</v>
      </c>
      <c r="I58" s="91" t="s">
        <v>634</v>
      </c>
      <c r="J58" s="91" t="s">
        <v>56</v>
      </c>
      <c r="K58" s="92">
        <v>28158</v>
      </c>
      <c r="L58" s="91">
        <v>41</v>
      </c>
      <c r="M58" s="91" t="s">
        <v>31</v>
      </c>
      <c r="N58" s="91" t="s">
        <v>885</v>
      </c>
      <c r="O58" s="91">
        <v>0</v>
      </c>
      <c r="P58" s="91" t="s">
        <v>33</v>
      </c>
      <c r="Q58" s="91">
        <v>34.926</v>
      </c>
      <c r="R58" s="91" t="s">
        <v>886</v>
      </c>
      <c r="S58" s="2"/>
      <c r="T58" s="2"/>
      <c r="U58" s="2"/>
      <c r="V58" s="35"/>
    </row>
    <row r="59" spans="1:22" ht="15.75">
      <c r="A59" s="90">
        <f>SUBTOTAL(3,B$3:$B59)</f>
        <v>57</v>
      </c>
      <c r="B59" s="91">
        <v>131940</v>
      </c>
      <c r="C59" s="91" t="s">
        <v>22</v>
      </c>
      <c r="D59" s="91" t="s">
        <v>23</v>
      </c>
      <c r="E59" s="91" t="s">
        <v>887</v>
      </c>
      <c r="F59" s="91" t="s">
        <v>888</v>
      </c>
      <c r="G59" s="91" t="s">
        <v>889</v>
      </c>
      <c r="H59" s="91" t="s">
        <v>27</v>
      </c>
      <c r="I59" s="91" t="s">
        <v>634</v>
      </c>
      <c r="J59" s="91" t="s">
        <v>29</v>
      </c>
      <c r="K59" s="92">
        <v>27120</v>
      </c>
      <c r="L59" s="91">
        <v>44</v>
      </c>
      <c r="M59" s="91" t="s">
        <v>31</v>
      </c>
      <c r="N59" s="91" t="s">
        <v>138</v>
      </c>
      <c r="O59" s="91">
        <v>0</v>
      </c>
      <c r="P59" s="91" t="s">
        <v>33</v>
      </c>
      <c r="Q59" s="91">
        <v>34.225</v>
      </c>
      <c r="R59" s="91" t="s">
        <v>890</v>
      </c>
      <c r="S59" s="2"/>
      <c r="T59" s="2"/>
      <c r="U59" s="2"/>
      <c r="V59" s="35"/>
    </row>
    <row r="60" spans="1:22" s="116" customFormat="1" ht="15.75">
      <c r="A60" s="117">
        <f>SUBTOTAL(3,B$3:$B60)</f>
        <v>58</v>
      </c>
      <c r="B60" s="118">
        <v>139883</v>
      </c>
      <c r="C60" s="118" t="s">
        <v>22</v>
      </c>
      <c r="D60" s="118" t="s">
        <v>23</v>
      </c>
      <c r="E60" s="118" t="s">
        <v>891</v>
      </c>
      <c r="F60" s="118" t="s">
        <v>892</v>
      </c>
      <c r="G60" s="118" t="s">
        <v>893</v>
      </c>
      <c r="H60" s="118" t="s">
        <v>27</v>
      </c>
      <c r="I60" s="118" t="s">
        <v>634</v>
      </c>
      <c r="J60" s="118" t="s">
        <v>29</v>
      </c>
      <c r="K60" s="118" t="s">
        <v>894</v>
      </c>
      <c r="L60" s="118">
        <v>47</v>
      </c>
      <c r="M60" s="118" t="s">
        <v>31</v>
      </c>
      <c r="N60" s="118" t="s">
        <v>523</v>
      </c>
      <c r="O60" s="118">
        <v>0</v>
      </c>
      <c r="P60" s="118" t="s">
        <v>33</v>
      </c>
      <c r="Q60" s="118">
        <v>18.113</v>
      </c>
      <c r="R60" s="118" t="s">
        <v>895</v>
      </c>
      <c r="S60" s="120"/>
      <c r="T60" s="120"/>
      <c r="U60" s="120"/>
      <c r="V60" s="121"/>
    </row>
    <row r="62" spans="11:22" ht="15">
      <c r="K62" s="71"/>
      <c r="V62" s="5"/>
    </row>
    <row r="63" spans="1:22" ht="35.25" customHeight="1">
      <c r="A63" s="127" t="s">
        <v>1240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</row>
    <row r="64" spans="1:22" ht="32.25" customHeight="1">
      <c r="A64" s="127" t="s">
        <v>1241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</row>
    <row r="65" spans="1:22" ht="41.25" customHeight="1">
      <c r="A65" s="122" t="s">
        <v>1257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</row>
    <row r="66" spans="1:22" ht="26.25" customHeight="1">
      <c r="A66" s="127" t="s">
        <v>1246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</row>
    <row r="67" spans="1:22" ht="18.75">
      <c r="A67" s="26"/>
      <c r="B67" s="26"/>
      <c r="C67" s="26"/>
      <c r="D67" s="26"/>
      <c r="E67" s="26"/>
      <c r="F67" s="26"/>
      <c r="G67" s="26"/>
      <c r="H67" s="52"/>
      <c r="I67" s="26"/>
      <c r="J67" s="26"/>
      <c r="K67" s="70"/>
      <c r="L67" s="26"/>
      <c r="M67" s="26"/>
      <c r="N67" s="26"/>
      <c r="O67" s="26"/>
      <c r="P67" s="26"/>
      <c r="Q67" s="26"/>
      <c r="R67" s="26"/>
      <c r="S67" s="26"/>
      <c r="T67" s="26"/>
      <c r="U67" s="96" t="s">
        <v>1242</v>
      </c>
      <c r="V67" s="93"/>
    </row>
    <row r="68" spans="1:22" ht="18.75">
      <c r="A68" s="26"/>
      <c r="B68" s="26"/>
      <c r="C68" s="26"/>
      <c r="D68" s="26"/>
      <c r="E68" s="26"/>
      <c r="F68" s="26"/>
      <c r="G68" s="26"/>
      <c r="H68" s="52"/>
      <c r="I68" s="26"/>
      <c r="J68" s="26"/>
      <c r="K68" s="70"/>
      <c r="L68" s="26"/>
      <c r="M68" s="26"/>
      <c r="N68" s="26"/>
      <c r="O68" s="26"/>
      <c r="P68" s="26"/>
      <c r="Q68" s="26"/>
      <c r="R68" s="26"/>
      <c r="S68" s="26"/>
      <c r="T68" s="26"/>
      <c r="U68" s="96" t="s">
        <v>1243</v>
      </c>
      <c r="V68" s="93"/>
    </row>
    <row r="69" spans="21:22" ht="18.75">
      <c r="U69" s="94"/>
      <c r="V69" s="95"/>
    </row>
  </sheetData>
  <sheetProtection/>
  <autoFilter ref="A2:V59"/>
  <mergeCells count="5">
    <mergeCell ref="A1:V1"/>
    <mergeCell ref="A63:V63"/>
    <mergeCell ref="A64:V64"/>
    <mergeCell ref="A65:V65"/>
    <mergeCell ref="A66:V66"/>
  </mergeCells>
  <printOptions/>
  <pageMargins left="0.75" right="0.75" top="0.67" bottom="0.75" header="0.5" footer="0.5"/>
  <pageSetup horizontalDpi="600" verticalDpi="600" orientation="landscape" paperSize="5" scale="56" r:id="rId1"/>
  <colBreaks count="1" manualBreakCount="1">
    <brk id="2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16"/>
  <sheetViews>
    <sheetView showGridLines="0" tabSelected="1" view="pageBreakPreview" zoomScaleNormal="70" zoomScaleSheetLayoutView="100" zoomScalePageLayoutView="0" workbookViewId="0" topLeftCell="A1">
      <selection activeCell="A1" sqref="A1:W1"/>
    </sheetView>
  </sheetViews>
  <sheetFormatPr defaultColWidth="8.88671875" defaultRowHeight="15"/>
  <cols>
    <col min="1" max="1" width="4.6640625" style="9" bestFit="1" customWidth="1"/>
    <col min="2" max="2" width="7.10546875" style="9" bestFit="1" customWidth="1"/>
    <col min="3" max="3" width="10.99609375" style="9" bestFit="1" customWidth="1"/>
    <col min="4" max="4" width="9.99609375" style="9" bestFit="1" customWidth="1"/>
    <col min="5" max="5" width="10.88671875" style="9" bestFit="1" customWidth="1"/>
    <col min="6" max="6" width="26.10546875" style="9" bestFit="1" customWidth="1"/>
    <col min="7" max="7" width="29.3359375" style="9" bestFit="1" customWidth="1"/>
    <col min="8" max="8" width="7.21484375" style="9" bestFit="1" customWidth="1"/>
    <col min="9" max="9" width="10.3359375" style="9" bestFit="1" customWidth="1"/>
    <col min="10" max="10" width="19.88671875" style="9" bestFit="1" customWidth="1"/>
    <col min="11" max="11" width="10.10546875" style="9" bestFit="1" customWidth="1"/>
    <col min="12" max="12" width="4.3359375" style="9" bestFit="1" customWidth="1"/>
    <col min="13" max="13" width="15.3359375" style="9" bestFit="1" customWidth="1"/>
    <col min="14" max="14" width="21.99609375" style="9" bestFit="1" customWidth="1"/>
    <col min="15" max="15" width="6.99609375" style="9" bestFit="1" customWidth="1"/>
    <col min="16" max="16" width="22.99609375" style="9" bestFit="1" customWidth="1"/>
    <col min="17" max="17" width="7.77734375" style="9" bestFit="1" customWidth="1"/>
    <col min="18" max="18" width="21.99609375" style="9" bestFit="1" customWidth="1"/>
    <col min="19" max="19" width="9.10546875" style="9" bestFit="1" customWidth="1"/>
    <col min="20" max="20" width="7.77734375" style="9" bestFit="1" customWidth="1"/>
    <col min="21" max="21" width="18.3359375" style="9" bestFit="1" customWidth="1"/>
    <col min="22" max="22" width="10.5546875" style="9" bestFit="1" customWidth="1"/>
    <col min="23" max="16384" width="8.88671875" style="9" customWidth="1"/>
  </cols>
  <sheetData>
    <row r="1" spans="1:23" ht="26.25">
      <c r="A1" s="130" t="s">
        <v>1248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22" s="28" customFormat="1" ht="15.7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27" t="s">
        <v>14</v>
      </c>
      <c r="P2" s="27" t="s">
        <v>15</v>
      </c>
      <c r="Q2" s="27" t="s">
        <v>16</v>
      </c>
      <c r="R2" s="27" t="s">
        <v>17</v>
      </c>
      <c r="S2" s="27" t="s">
        <v>18</v>
      </c>
      <c r="T2" s="27" t="s">
        <v>19</v>
      </c>
      <c r="U2" s="27" t="s">
        <v>20</v>
      </c>
      <c r="V2" s="27" t="s">
        <v>21</v>
      </c>
    </row>
    <row r="7" spans="1:23" ht="20.25">
      <c r="A7" s="131" t="s">
        <v>1249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</row>
    <row r="15" ht="18.75">
      <c r="U15" s="103" t="s">
        <v>1250</v>
      </c>
    </row>
    <row r="16" ht="18.75">
      <c r="U16" s="103" t="s">
        <v>1251</v>
      </c>
    </row>
  </sheetData>
  <sheetProtection/>
  <mergeCells count="2">
    <mergeCell ref="A1:W1"/>
    <mergeCell ref="A7:W7"/>
  </mergeCells>
  <printOptions/>
  <pageMargins left="0.75" right="0.75" top="1" bottom="1" header="0.5" footer="0.5"/>
  <pageSetup horizontalDpi="600" verticalDpi="600" orientation="landscape" paperSize="5" scale="45" r:id="rId1"/>
  <colBreaks count="1" manualBreakCount="1"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V25"/>
  <sheetViews>
    <sheetView showGridLines="0" view="pageBreakPreview" zoomScale="160" zoomScaleSheetLayoutView="160" zoomScalePageLayoutView="0" workbookViewId="0" topLeftCell="C1">
      <selection activeCell="O4" sqref="O4"/>
    </sheetView>
  </sheetViews>
  <sheetFormatPr defaultColWidth="8.88671875" defaultRowHeight="15"/>
  <cols>
    <col min="1" max="1" width="4.6640625" style="9" bestFit="1" customWidth="1"/>
    <col min="2" max="2" width="5.99609375" style="9" customWidth="1"/>
    <col min="3" max="3" width="8.99609375" style="9" customWidth="1"/>
    <col min="4" max="4" width="7.5546875" style="9" customWidth="1"/>
    <col min="5" max="5" width="9.3359375" style="9" customWidth="1"/>
    <col min="6" max="6" width="19.21484375" style="9" customWidth="1"/>
    <col min="7" max="7" width="19.77734375" style="9" customWidth="1"/>
    <col min="8" max="8" width="4.77734375" style="9" customWidth="1"/>
    <col min="9" max="9" width="8.10546875" style="9" customWidth="1"/>
    <col min="10" max="10" width="14.88671875" style="9" customWidth="1"/>
    <col min="11" max="11" width="7.77734375" style="9" customWidth="1"/>
    <col min="12" max="12" width="4.3359375" style="9" bestFit="1" customWidth="1"/>
    <col min="13" max="13" width="9.88671875" style="9" customWidth="1"/>
    <col min="14" max="14" width="17.99609375" style="9" customWidth="1"/>
    <col min="15" max="15" width="5.21484375" style="9" customWidth="1"/>
    <col min="16" max="16" width="18.5546875" style="9" customWidth="1"/>
    <col min="17" max="17" width="6.21484375" style="9" customWidth="1"/>
    <col min="18" max="18" width="17.10546875" style="9" customWidth="1"/>
    <col min="19" max="19" width="7.5546875" style="9" customWidth="1"/>
    <col min="20" max="20" width="6.3359375" style="9" customWidth="1"/>
    <col min="21" max="21" width="13.4453125" style="9" customWidth="1"/>
    <col min="22" max="16384" width="8.88671875" style="9" customWidth="1"/>
  </cols>
  <sheetData>
    <row r="1" spans="1:21" ht="21" customHeight="1">
      <c r="A1" s="132" t="s">
        <v>1247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s="28" customFormat="1" ht="15.75">
      <c r="A2" s="99" t="s">
        <v>0</v>
      </c>
      <c r="B2" s="99" t="s">
        <v>1</v>
      </c>
      <c r="C2" s="99" t="s">
        <v>2</v>
      </c>
      <c r="D2" s="99" t="s">
        <v>3</v>
      </c>
      <c r="E2" s="99" t="s">
        <v>4</v>
      </c>
      <c r="F2" s="99" t="s">
        <v>5</v>
      </c>
      <c r="G2" s="99" t="s">
        <v>6</v>
      </c>
      <c r="H2" s="99" t="s">
        <v>7</v>
      </c>
      <c r="I2" s="99" t="s">
        <v>8</v>
      </c>
      <c r="J2" s="99" t="s">
        <v>9</v>
      </c>
      <c r="K2" s="99" t="s">
        <v>10</v>
      </c>
      <c r="L2" s="99" t="s">
        <v>11</v>
      </c>
      <c r="M2" s="99" t="s">
        <v>12</v>
      </c>
      <c r="N2" s="99" t="s">
        <v>13</v>
      </c>
      <c r="O2" s="99" t="s">
        <v>14</v>
      </c>
      <c r="P2" s="99" t="s">
        <v>15</v>
      </c>
      <c r="Q2" s="99" t="s">
        <v>16</v>
      </c>
      <c r="R2" s="99" t="s">
        <v>17</v>
      </c>
      <c r="S2" s="99" t="s">
        <v>18</v>
      </c>
      <c r="T2" s="99" t="s">
        <v>19</v>
      </c>
      <c r="U2" s="99" t="s">
        <v>20</v>
      </c>
    </row>
    <row r="3" spans="1:21" ht="15">
      <c r="A3" s="100">
        <f>SUBTOTAL(3,B3:$B$3)</f>
        <v>1</v>
      </c>
      <c r="B3" s="100">
        <v>141616</v>
      </c>
      <c r="C3" s="100" t="s">
        <v>22</v>
      </c>
      <c r="D3" s="100" t="s">
        <v>36</v>
      </c>
      <c r="E3" s="100" t="s">
        <v>748</v>
      </c>
      <c r="F3" s="100" t="s">
        <v>749</v>
      </c>
      <c r="G3" s="100" t="s">
        <v>1188</v>
      </c>
      <c r="H3" s="100" t="s">
        <v>27</v>
      </c>
      <c r="I3" s="100" t="s">
        <v>1189</v>
      </c>
      <c r="J3" s="100" t="s">
        <v>56</v>
      </c>
      <c r="K3" s="101">
        <v>21287</v>
      </c>
      <c r="L3" s="100">
        <v>59</v>
      </c>
      <c r="M3" s="100" t="s">
        <v>31</v>
      </c>
      <c r="N3" s="100" t="s">
        <v>1186</v>
      </c>
      <c r="O3" s="100">
        <v>0</v>
      </c>
      <c r="P3" s="100" t="s">
        <v>33</v>
      </c>
      <c r="Q3" s="100">
        <v>71.978</v>
      </c>
      <c r="R3" s="100" t="s">
        <v>1190</v>
      </c>
      <c r="S3" s="100"/>
      <c r="T3" s="100"/>
      <c r="U3" s="100"/>
    </row>
    <row r="4" spans="1:21" ht="15">
      <c r="A4" s="100">
        <f>SUBTOTAL(3,B$3:$B4)</f>
        <v>2</v>
      </c>
      <c r="B4" s="100">
        <v>145065</v>
      </c>
      <c r="C4" s="100" t="s">
        <v>22</v>
      </c>
      <c r="D4" s="100" t="s">
        <v>36</v>
      </c>
      <c r="E4" s="100" t="s">
        <v>649</v>
      </c>
      <c r="F4" s="100" t="s">
        <v>650</v>
      </c>
      <c r="G4" s="100" t="s">
        <v>1191</v>
      </c>
      <c r="H4" s="100" t="s">
        <v>27</v>
      </c>
      <c r="I4" s="100" t="s">
        <v>1189</v>
      </c>
      <c r="J4" s="100" t="s">
        <v>56</v>
      </c>
      <c r="K4" s="100" t="s">
        <v>1040</v>
      </c>
      <c r="L4" s="100">
        <v>59</v>
      </c>
      <c r="M4" s="100" t="s">
        <v>31</v>
      </c>
      <c r="N4" s="100" t="s">
        <v>411</v>
      </c>
      <c r="O4" s="100">
        <v>0</v>
      </c>
      <c r="P4" s="100" t="s">
        <v>33</v>
      </c>
      <c r="Q4" s="100">
        <v>56.674</v>
      </c>
      <c r="R4" s="100" t="s">
        <v>1192</v>
      </c>
      <c r="S4" s="100"/>
      <c r="T4" s="100"/>
      <c r="U4" s="100"/>
    </row>
    <row r="5" spans="1:21" s="109" customFormat="1" ht="15">
      <c r="A5" s="107">
        <f>SUBTOTAL(3,B$3:$B5)</f>
        <v>3</v>
      </c>
      <c r="B5" s="107">
        <v>144726</v>
      </c>
      <c r="C5" s="107" t="s">
        <v>22</v>
      </c>
      <c r="D5" s="107" t="s">
        <v>36</v>
      </c>
      <c r="E5" s="107" t="s">
        <v>898</v>
      </c>
      <c r="F5" s="107" t="s">
        <v>899</v>
      </c>
      <c r="G5" s="107" t="s">
        <v>1193</v>
      </c>
      <c r="H5" s="107" t="s">
        <v>27</v>
      </c>
      <c r="I5" s="107" t="s">
        <v>1189</v>
      </c>
      <c r="J5" s="107" t="s">
        <v>56</v>
      </c>
      <c r="K5" s="108">
        <v>21593</v>
      </c>
      <c r="L5" s="107">
        <v>58</v>
      </c>
      <c r="M5" s="107" t="s">
        <v>31</v>
      </c>
      <c r="N5" s="107" t="s">
        <v>1194</v>
      </c>
      <c r="O5" s="107">
        <v>1.907</v>
      </c>
      <c r="P5" s="107" t="s">
        <v>1195</v>
      </c>
      <c r="Q5" s="107">
        <v>51.764</v>
      </c>
      <c r="R5" s="107" t="s">
        <v>1196</v>
      </c>
      <c r="S5" s="107"/>
      <c r="T5" s="107"/>
      <c r="U5" s="107"/>
    </row>
    <row r="6" spans="1:21" s="106" customFormat="1" ht="15">
      <c r="A6" s="104">
        <f>SUBTOTAL(3,B$3:$B6)</f>
        <v>4</v>
      </c>
      <c r="B6" s="104">
        <v>143019</v>
      </c>
      <c r="C6" s="104" t="s">
        <v>22</v>
      </c>
      <c r="D6" s="104" t="s">
        <v>36</v>
      </c>
      <c r="E6" s="104" t="s">
        <v>900</v>
      </c>
      <c r="F6" s="104" t="s">
        <v>901</v>
      </c>
      <c r="G6" s="104" t="s">
        <v>1197</v>
      </c>
      <c r="H6" s="104" t="s">
        <v>27</v>
      </c>
      <c r="I6" s="104" t="s">
        <v>1189</v>
      </c>
      <c r="J6" s="104" t="s">
        <v>40</v>
      </c>
      <c r="K6" s="105">
        <v>21890</v>
      </c>
      <c r="L6" s="104">
        <v>58</v>
      </c>
      <c r="M6" s="104" t="s">
        <v>31</v>
      </c>
      <c r="N6" s="104" t="s">
        <v>1144</v>
      </c>
      <c r="O6" s="104">
        <v>0</v>
      </c>
      <c r="P6" s="104" t="s">
        <v>33</v>
      </c>
      <c r="Q6" s="104">
        <v>58.781</v>
      </c>
      <c r="R6" s="104" t="s">
        <v>1198</v>
      </c>
      <c r="S6" s="104"/>
      <c r="T6" s="104"/>
      <c r="U6" s="104"/>
    </row>
    <row r="7" spans="1:21" ht="15">
      <c r="A7" s="100">
        <f>SUBTOTAL(3,B$3:$B7)</f>
        <v>5</v>
      </c>
      <c r="B7" s="100">
        <v>141481</v>
      </c>
      <c r="C7" s="100" t="s">
        <v>22</v>
      </c>
      <c r="D7" s="100" t="s">
        <v>23</v>
      </c>
      <c r="E7" s="100" t="s">
        <v>654</v>
      </c>
      <c r="F7" s="100" t="s">
        <v>655</v>
      </c>
      <c r="G7" s="100" t="s">
        <v>1199</v>
      </c>
      <c r="H7" s="100" t="s">
        <v>27</v>
      </c>
      <c r="I7" s="100" t="s">
        <v>1189</v>
      </c>
      <c r="J7" s="100" t="s">
        <v>40</v>
      </c>
      <c r="K7" s="101">
        <v>22314</v>
      </c>
      <c r="L7" s="100">
        <v>57</v>
      </c>
      <c r="M7" s="100" t="s">
        <v>31</v>
      </c>
      <c r="N7" s="100" t="s">
        <v>33</v>
      </c>
      <c r="O7" s="100">
        <v>3.816</v>
      </c>
      <c r="P7" s="100" t="s">
        <v>1200</v>
      </c>
      <c r="Q7" s="100">
        <v>49.411</v>
      </c>
      <c r="R7" s="100" t="s">
        <v>1201</v>
      </c>
      <c r="S7" s="100"/>
      <c r="T7" s="100"/>
      <c r="U7" s="100"/>
    </row>
    <row r="8" spans="1:21" ht="15">
      <c r="A8" s="100">
        <f>SUBTOTAL(3,B$3:$B8)</f>
        <v>6</v>
      </c>
      <c r="B8" s="100">
        <v>141555</v>
      </c>
      <c r="C8" s="100" t="s">
        <v>22</v>
      </c>
      <c r="D8" s="100" t="s">
        <v>23</v>
      </c>
      <c r="E8" s="100" t="s">
        <v>867</v>
      </c>
      <c r="F8" s="100" t="s">
        <v>868</v>
      </c>
      <c r="G8" s="100" t="s">
        <v>1202</v>
      </c>
      <c r="H8" s="100" t="s">
        <v>47</v>
      </c>
      <c r="I8" s="100" t="s">
        <v>1189</v>
      </c>
      <c r="J8" s="100" t="s">
        <v>56</v>
      </c>
      <c r="K8" s="101">
        <v>21674</v>
      </c>
      <c r="L8" s="100">
        <v>59</v>
      </c>
      <c r="M8" s="100" t="s">
        <v>31</v>
      </c>
      <c r="N8" s="100" t="s">
        <v>394</v>
      </c>
      <c r="O8" s="100">
        <v>6.493</v>
      </c>
      <c r="P8" s="100" t="s">
        <v>1203</v>
      </c>
      <c r="Q8" s="100">
        <v>49.571</v>
      </c>
      <c r="R8" s="100" t="s">
        <v>1204</v>
      </c>
      <c r="S8" s="100"/>
      <c r="T8" s="100"/>
      <c r="U8" s="100"/>
    </row>
    <row r="9" spans="1:21" ht="15">
      <c r="A9" s="100">
        <f>SUBTOTAL(3,B$3:$B9)</f>
        <v>7</v>
      </c>
      <c r="B9" s="100">
        <v>143978</v>
      </c>
      <c r="C9" s="100" t="s">
        <v>22</v>
      </c>
      <c r="D9" s="100" t="s">
        <v>23</v>
      </c>
      <c r="E9" s="100" t="s">
        <v>669</v>
      </c>
      <c r="F9" s="100" t="s">
        <v>670</v>
      </c>
      <c r="G9" s="100" t="s">
        <v>1205</v>
      </c>
      <c r="H9" s="100" t="s">
        <v>27</v>
      </c>
      <c r="I9" s="100" t="s">
        <v>1189</v>
      </c>
      <c r="J9" s="100" t="s">
        <v>56</v>
      </c>
      <c r="K9" s="100" t="s">
        <v>1206</v>
      </c>
      <c r="L9" s="100">
        <v>58</v>
      </c>
      <c r="M9" s="100" t="s">
        <v>31</v>
      </c>
      <c r="N9" s="100" t="s">
        <v>361</v>
      </c>
      <c r="O9" s="100">
        <v>7.159</v>
      </c>
      <c r="P9" s="100" t="s">
        <v>1207</v>
      </c>
      <c r="Q9" s="100">
        <v>44.6</v>
      </c>
      <c r="R9" s="100" t="s">
        <v>1208</v>
      </c>
      <c r="S9" s="100"/>
      <c r="T9" s="100"/>
      <c r="U9" s="100"/>
    </row>
    <row r="10" spans="1:21" ht="15">
      <c r="A10" s="100">
        <f>SUBTOTAL(3,B$3:$B10)</f>
        <v>8</v>
      </c>
      <c r="B10" s="100">
        <v>144363</v>
      </c>
      <c r="C10" s="100" t="s">
        <v>22</v>
      </c>
      <c r="D10" s="100" t="s">
        <v>23</v>
      </c>
      <c r="E10" s="100" t="s">
        <v>907</v>
      </c>
      <c r="F10" s="100" t="s">
        <v>908</v>
      </c>
      <c r="G10" s="100" t="s">
        <v>1209</v>
      </c>
      <c r="H10" s="100" t="s">
        <v>27</v>
      </c>
      <c r="I10" s="100" t="s">
        <v>1189</v>
      </c>
      <c r="J10" s="100" t="s">
        <v>56</v>
      </c>
      <c r="K10" s="100" t="s">
        <v>1210</v>
      </c>
      <c r="L10" s="100">
        <v>59</v>
      </c>
      <c r="M10" s="100" t="s">
        <v>31</v>
      </c>
      <c r="N10" s="100" t="s">
        <v>1041</v>
      </c>
      <c r="O10" s="100">
        <v>7.756</v>
      </c>
      <c r="P10" s="100" t="s">
        <v>1211</v>
      </c>
      <c r="Q10" s="100">
        <v>44.758</v>
      </c>
      <c r="R10" s="100" t="s">
        <v>1212</v>
      </c>
      <c r="S10" s="100"/>
      <c r="T10" s="100"/>
      <c r="U10" s="100"/>
    </row>
    <row r="11" spans="1:21" ht="15">
      <c r="A11" s="100">
        <f>SUBTOTAL(3,B$3:$B11)</f>
        <v>9</v>
      </c>
      <c r="B11" s="100">
        <v>144734</v>
      </c>
      <c r="C11" s="100" t="s">
        <v>22</v>
      </c>
      <c r="D11" s="100" t="s">
        <v>36</v>
      </c>
      <c r="E11" s="100" t="s">
        <v>754</v>
      </c>
      <c r="F11" s="100" t="s">
        <v>755</v>
      </c>
      <c r="G11" s="100" t="s">
        <v>1213</v>
      </c>
      <c r="H11" s="100" t="s">
        <v>27</v>
      </c>
      <c r="I11" s="100" t="s">
        <v>1189</v>
      </c>
      <c r="J11" s="100" t="s">
        <v>29</v>
      </c>
      <c r="K11" s="100" t="s">
        <v>1214</v>
      </c>
      <c r="L11" s="100">
        <v>48</v>
      </c>
      <c r="M11" s="100" t="s">
        <v>31</v>
      </c>
      <c r="N11" s="100" t="s">
        <v>1215</v>
      </c>
      <c r="O11" s="100">
        <v>0</v>
      </c>
      <c r="P11" s="100" t="s">
        <v>33</v>
      </c>
      <c r="Q11" s="100">
        <v>40.375</v>
      </c>
      <c r="R11" s="100" t="s">
        <v>1216</v>
      </c>
      <c r="S11" s="100"/>
      <c r="T11" s="100"/>
      <c r="U11" s="100"/>
    </row>
    <row r="12" spans="1:21" ht="15">
      <c r="A12" s="100">
        <f>SUBTOTAL(3,B$3:$B12)</f>
        <v>10</v>
      </c>
      <c r="B12" s="100">
        <v>124101</v>
      </c>
      <c r="C12" s="100" t="s">
        <v>22</v>
      </c>
      <c r="D12" s="100" t="s">
        <v>93</v>
      </c>
      <c r="E12" s="100" t="s">
        <v>703</v>
      </c>
      <c r="F12" s="100" t="s">
        <v>704</v>
      </c>
      <c r="G12" s="100" t="s">
        <v>1217</v>
      </c>
      <c r="H12" s="100" t="s">
        <v>27</v>
      </c>
      <c r="I12" s="100" t="s">
        <v>1189</v>
      </c>
      <c r="J12" s="100" t="s">
        <v>56</v>
      </c>
      <c r="K12" s="101">
        <v>21830</v>
      </c>
      <c r="L12" s="100">
        <v>58</v>
      </c>
      <c r="M12" s="100" t="s">
        <v>31</v>
      </c>
      <c r="N12" s="100" t="s">
        <v>1218</v>
      </c>
      <c r="O12" s="100">
        <v>12.66</v>
      </c>
      <c r="P12" s="100" t="s">
        <v>1219</v>
      </c>
      <c r="Q12" s="100">
        <v>24.188</v>
      </c>
      <c r="R12" s="100" t="s">
        <v>1220</v>
      </c>
      <c r="S12" s="100"/>
      <c r="T12" s="100"/>
      <c r="U12" s="100"/>
    </row>
    <row r="13" spans="1:21" ht="15">
      <c r="A13" s="100">
        <f>SUBTOTAL(3,B$3:$B13)</f>
        <v>11</v>
      </c>
      <c r="B13" s="100">
        <v>131619</v>
      </c>
      <c r="C13" s="100" t="s">
        <v>22</v>
      </c>
      <c r="D13" s="100" t="s">
        <v>23</v>
      </c>
      <c r="E13" s="100" t="s">
        <v>904</v>
      </c>
      <c r="F13" s="100" t="s">
        <v>905</v>
      </c>
      <c r="G13" s="100" t="s">
        <v>1221</v>
      </c>
      <c r="H13" s="100" t="s">
        <v>27</v>
      </c>
      <c r="I13" s="100" t="s">
        <v>1189</v>
      </c>
      <c r="J13" s="100" t="s">
        <v>56</v>
      </c>
      <c r="K13" s="100" t="s">
        <v>1222</v>
      </c>
      <c r="L13" s="100">
        <v>58</v>
      </c>
      <c r="M13" s="100" t="s">
        <v>31</v>
      </c>
      <c r="N13" s="100" t="s">
        <v>121</v>
      </c>
      <c r="O13" s="100">
        <v>19.273</v>
      </c>
      <c r="P13" s="100" t="s">
        <v>1223</v>
      </c>
      <c r="Q13" s="100">
        <v>25.236</v>
      </c>
      <c r="R13" s="100" t="s">
        <v>1224</v>
      </c>
      <c r="S13" s="100"/>
      <c r="T13" s="100"/>
      <c r="U13" s="100"/>
    </row>
    <row r="14" spans="1:21" ht="15">
      <c r="A14" s="100">
        <f>SUBTOTAL(3,B$3:$B14)</f>
        <v>12</v>
      </c>
      <c r="B14" s="100">
        <v>143147</v>
      </c>
      <c r="C14" s="100" t="s">
        <v>22</v>
      </c>
      <c r="D14" s="100" t="s">
        <v>23</v>
      </c>
      <c r="E14" s="100" t="s">
        <v>891</v>
      </c>
      <c r="F14" s="100" t="s">
        <v>892</v>
      </c>
      <c r="G14" s="100" t="s">
        <v>1225</v>
      </c>
      <c r="H14" s="100" t="s">
        <v>47</v>
      </c>
      <c r="I14" s="100" t="s">
        <v>1189</v>
      </c>
      <c r="J14" s="100" t="s">
        <v>56</v>
      </c>
      <c r="K14" s="100" t="s">
        <v>1226</v>
      </c>
      <c r="L14" s="100">
        <v>50</v>
      </c>
      <c r="M14" s="100" t="s">
        <v>31</v>
      </c>
      <c r="N14" s="100" t="s">
        <v>1227</v>
      </c>
      <c r="O14" s="100">
        <v>13.135</v>
      </c>
      <c r="P14" s="100" t="s">
        <v>1228</v>
      </c>
      <c r="Q14" s="100">
        <v>17.986</v>
      </c>
      <c r="R14" s="100" t="s">
        <v>1227</v>
      </c>
      <c r="S14" s="100"/>
      <c r="T14" s="100"/>
      <c r="U14" s="100"/>
    </row>
    <row r="15" spans="1:21" ht="15">
      <c r="A15" s="100">
        <f>SUBTOTAL(3,B$3:$B15)</f>
        <v>13</v>
      </c>
      <c r="B15" s="100">
        <v>137121</v>
      </c>
      <c r="C15" s="100" t="s">
        <v>22</v>
      </c>
      <c r="D15" s="100" t="s">
        <v>23</v>
      </c>
      <c r="E15" s="100" t="s">
        <v>896</v>
      </c>
      <c r="F15" s="100" t="s">
        <v>897</v>
      </c>
      <c r="G15" s="100" t="s">
        <v>1229</v>
      </c>
      <c r="H15" s="100" t="s">
        <v>47</v>
      </c>
      <c r="I15" s="100" t="s">
        <v>1189</v>
      </c>
      <c r="J15" s="100" t="s">
        <v>40</v>
      </c>
      <c r="K15" s="100" t="s">
        <v>1230</v>
      </c>
      <c r="L15" s="100">
        <v>52</v>
      </c>
      <c r="M15" s="100" t="s">
        <v>31</v>
      </c>
      <c r="N15" s="100" t="s">
        <v>332</v>
      </c>
      <c r="O15" s="100">
        <v>26.916</v>
      </c>
      <c r="P15" s="100" t="s">
        <v>1231</v>
      </c>
      <c r="Q15" s="100">
        <v>6.78</v>
      </c>
      <c r="R15" s="100" t="s">
        <v>1232</v>
      </c>
      <c r="S15" s="100"/>
      <c r="T15" s="100"/>
      <c r="U15" s="102"/>
    </row>
    <row r="16" spans="1:21" ht="15">
      <c r="A16" s="100">
        <f>SUBTOTAL(3,B$3:$B16)</f>
        <v>14</v>
      </c>
      <c r="B16" s="100">
        <v>156449</v>
      </c>
      <c r="C16" s="100" t="s">
        <v>22</v>
      </c>
      <c r="D16" s="100" t="s">
        <v>23</v>
      </c>
      <c r="E16" s="100" t="s">
        <v>917</v>
      </c>
      <c r="F16" s="100" t="s">
        <v>918</v>
      </c>
      <c r="G16" s="100" t="s">
        <v>1233</v>
      </c>
      <c r="H16" s="100" t="s">
        <v>27</v>
      </c>
      <c r="I16" s="100" t="s">
        <v>1189</v>
      </c>
      <c r="J16" s="100" t="s">
        <v>1187</v>
      </c>
      <c r="K16" s="101">
        <v>25422</v>
      </c>
      <c r="L16" s="100">
        <v>48</v>
      </c>
      <c r="M16" s="100" t="s">
        <v>31</v>
      </c>
      <c r="N16" s="100" t="s">
        <v>914</v>
      </c>
      <c r="O16" s="100">
        <v>0</v>
      </c>
      <c r="P16" s="100" t="s">
        <v>33</v>
      </c>
      <c r="Q16" s="100">
        <v>4.308</v>
      </c>
      <c r="R16" s="100" t="s">
        <v>914</v>
      </c>
      <c r="S16" s="100"/>
      <c r="T16" s="100"/>
      <c r="U16" s="100"/>
    </row>
    <row r="17" spans="1:21" ht="15">
      <c r="A17" s="100">
        <f>SUBTOTAL(3,B$3:$B17)</f>
        <v>15</v>
      </c>
      <c r="B17" s="100">
        <v>159599</v>
      </c>
      <c r="C17" s="100" t="s">
        <v>22</v>
      </c>
      <c r="D17" s="100" t="s">
        <v>23</v>
      </c>
      <c r="E17" s="100" t="s">
        <v>915</v>
      </c>
      <c r="F17" s="100" t="s">
        <v>916</v>
      </c>
      <c r="G17" s="100" t="s">
        <v>1234</v>
      </c>
      <c r="H17" s="100" t="s">
        <v>27</v>
      </c>
      <c r="I17" s="100" t="s">
        <v>1189</v>
      </c>
      <c r="J17" s="100" t="s">
        <v>40</v>
      </c>
      <c r="K17" s="100" t="s">
        <v>1235</v>
      </c>
      <c r="L17" s="100">
        <v>54</v>
      </c>
      <c r="M17" s="100" t="s">
        <v>31</v>
      </c>
      <c r="N17" s="100" t="s">
        <v>914</v>
      </c>
      <c r="O17" s="100">
        <v>0</v>
      </c>
      <c r="P17" s="100" t="s">
        <v>33</v>
      </c>
      <c r="Q17" s="100">
        <v>4.308</v>
      </c>
      <c r="R17" s="100" t="s">
        <v>914</v>
      </c>
      <c r="S17" s="100"/>
      <c r="T17" s="100"/>
      <c r="U17" s="100"/>
    </row>
    <row r="18" spans="1:21" ht="15">
      <c r="A18" s="100">
        <f>SUBTOTAL(3,B$3:$B18)</f>
        <v>16</v>
      </c>
      <c r="B18" s="100">
        <v>155944</v>
      </c>
      <c r="C18" s="100" t="s">
        <v>22</v>
      </c>
      <c r="D18" s="100" t="s">
        <v>93</v>
      </c>
      <c r="E18" s="100" t="s">
        <v>912</v>
      </c>
      <c r="F18" s="100" t="s">
        <v>913</v>
      </c>
      <c r="G18" s="100" t="s">
        <v>1236</v>
      </c>
      <c r="H18" s="100" t="s">
        <v>27</v>
      </c>
      <c r="I18" s="100" t="s">
        <v>1189</v>
      </c>
      <c r="J18" s="100" t="s">
        <v>56</v>
      </c>
      <c r="K18" s="100" t="s">
        <v>1237</v>
      </c>
      <c r="L18" s="100">
        <v>59</v>
      </c>
      <c r="M18" s="100" t="s">
        <v>31</v>
      </c>
      <c r="N18" s="100" t="s">
        <v>914</v>
      </c>
      <c r="O18" s="100">
        <v>0</v>
      </c>
      <c r="P18" s="100" t="s">
        <v>33</v>
      </c>
      <c r="Q18" s="100">
        <v>4.019</v>
      </c>
      <c r="R18" s="100" t="s">
        <v>914</v>
      </c>
      <c r="S18" s="100"/>
      <c r="T18" s="100"/>
      <c r="U18" s="100"/>
    </row>
    <row r="20" spans="1:22" ht="20.25">
      <c r="A20" s="127" t="s">
        <v>1240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</row>
    <row r="21" spans="1:22" ht="20.25">
      <c r="A21" s="127" t="s">
        <v>1241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</row>
    <row r="22" spans="1:22" ht="20.25" customHeight="1">
      <c r="A22" s="122" t="s">
        <v>1254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</row>
    <row r="23" spans="1:22" ht="20.25">
      <c r="A23" s="127" t="s">
        <v>1246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</row>
    <row r="24" spans="1:22" ht="15.75">
      <c r="A24" s="26"/>
      <c r="B24" s="26"/>
      <c r="C24" s="26"/>
      <c r="D24" s="26"/>
      <c r="E24" s="26"/>
      <c r="F24" s="26"/>
      <c r="G24" s="26"/>
      <c r="H24" s="52"/>
      <c r="I24" s="26"/>
      <c r="J24" s="26"/>
      <c r="K24" s="70"/>
      <c r="L24" s="26"/>
      <c r="M24" s="26"/>
      <c r="N24" s="26"/>
      <c r="O24" s="26"/>
      <c r="P24" s="26"/>
      <c r="Q24" s="26"/>
      <c r="R24" s="26"/>
      <c r="S24" s="26"/>
      <c r="T24" s="26"/>
      <c r="U24" s="57" t="s">
        <v>1242</v>
      </c>
      <c r="V24" s="26"/>
    </row>
    <row r="25" spans="1:22" ht="15.75">
      <c r="A25" s="26"/>
      <c r="B25" s="26"/>
      <c r="C25" s="26"/>
      <c r="D25" s="26"/>
      <c r="E25" s="26"/>
      <c r="F25" s="26"/>
      <c r="G25" s="26"/>
      <c r="H25" s="52"/>
      <c r="I25" s="26"/>
      <c r="J25" s="26"/>
      <c r="K25" s="70"/>
      <c r="L25" s="26"/>
      <c r="M25" s="26"/>
      <c r="N25" s="26"/>
      <c r="O25" s="26"/>
      <c r="P25" s="26"/>
      <c r="Q25" s="26"/>
      <c r="R25" s="26"/>
      <c r="S25" s="26"/>
      <c r="T25" s="26"/>
      <c r="U25" s="57" t="s">
        <v>1243</v>
      </c>
      <c r="V25" s="26"/>
    </row>
  </sheetData>
  <sheetProtection/>
  <mergeCells count="5">
    <mergeCell ref="A20:V20"/>
    <mergeCell ref="A21:V21"/>
    <mergeCell ref="A22:V22"/>
    <mergeCell ref="A23:V23"/>
    <mergeCell ref="A1:U1"/>
  </mergeCells>
  <printOptions/>
  <pageMargins left="0.75" right="0.75" top="1" bottom="1" header="0.5" footer="0.5"/>
  <pageSetup horizontalDpi="600" verticalDpi="600" orientation="landscape" paperSize="5" scale="60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sandybasic</dc:creator>
  <cp:keywords/>
  <dc:description/>
  <cp:lastModifiedBy>mukesh</cp:lastModifiedBy>
  <cp:lastPrinted>2018-05-21T07:02:15Z</cp:lastPrinted>
  <dcterms:created xsi:type="dcterms:W3CDTF">2018-05-16T08:39:52Z</dcterms:created>
  <dcterms:modified xsi:type="dcterms:W3CDTF">2018-05-22T07:40:47Z</dcterms:modified>
  <cp:category/>
  <cp:version/>
  <cp:contentType/>
  <cp:contentStatus/>
</cp:coreProperties>
</file>