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exess male y category" sheetId="1" r:id="rId1"/>
    <sheet name="exess female X category" sheetId="2" r:id="rId2"/>
    <sheet name="exess female y category" sheetId="3" r:id="rId3"/>
    <sheet name="excess male x category" sheetId="4" r:id="rId4"/>
  </sheets>
  <definedNames>
    <definedName name="_xlnm.Print_Area" localSheetId="3">'excess male x category'!$A$1:$N$160</definedName>
    <definedName name="_xlnm.Print_Area" localSheetId="1">'exess female X category'!$A$1:$N$21</definedName>
    <definedName name="_xlnm.Print_Area" localSheetId="2">'exess female y category'!$A$1:$N$47</definedName>
    <definedName name="_xlnm.Print_Area" localSheetId="0">'exess male y category'!$A$1:$N$327</definedName>
    <definedName name="_xlnm.Print_Titles" localSheetId="3">'excess male x category'!$3:$5</definedName>
    <definedName name="_xlnm.Print_Titles" localSheetId="1">'exess female X category'!$3:$5</definedName>
    <definedName name="_xlnm.Print_Titles" localSheetId="2">'exess female y category'!$3:$5</definedName>
    <definedName name="_xlnm.Print_Titles" localSheetId="0">'exess male y category'!$3:$5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68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<sst xmlns="http://schemas.openxmlformats.org/spreadsheetml/2006/main" count="2985" uniqueCount="1060">
  <si>
    <t>dz0la0</t>
  </si>
  <si>
    <t>fo"k;</t>
  </si>
  <si>
    <t>tUe frfFk</t>
  </si>
  <si>
    <t>fo|ky; dk uke</t>
  </si>
  <si>
    <t>fo0eks0tks0 Lekjd] jk0b0dk0ckxs'oj</t>
  </si>
  <si>
    <t>fgUnh</t>
  </si>
  <si>
    <t>jk0b0dk0didksV</t>
  </si>
  <si>
    <t>jk0b0dk0cuys[k</t>
  </si>
  <si>
    <t>vaxzsth</t>
  </si>
  <si>
    <t>jk0b0dk0[kqukSyh</t>
  </si>
  <si>
    <t>jk0b0dk0cksgkyk</t>
  </si>
  <si>
    <t>jk0b0dk0c?kj</t>
  </si>
  <si>
    <t>jk0b0dk0dkSlkuh</t>
  </si>
  <si>
    <t>xf.kr</t>
  </si>
  <si>
    <t>jk0b0dk0/kSuk</t>
  </si>
  <si>
    <t>lkekU;</t>
  </si>
  <si>
    <t>jk0b0dk0rqisM+</t>
  </si>
  <si>
    <t>jk0b0dk0cfn;kdksV</t>
  </si>
  <si>
    <t>jk0b0dk0L;kadksV</t>
  </si>
  <si>
    <t>jk0b0dk0dk.Mk</t>
  </si>
  <si>
    <t>okf.kT;</t>
  </si>
  <si>
    <t>d`f"k</t>
  </si>
  <si>
    <t>Jh uohu pUnz VEVk</t>
  </si>
  <si>
    <t>Jh izoh.k pUnz mik/;k;</t>
  </si>
  <si>
    <t>Jh jktsUnz izlkn</t>
  </si>
  <si>
    <t>Jh fugky flag</t>
  </si>
  <si>
    <t>Jh foey dqekj</t>
  </si>
  <si>
    <t xml:space="preserve">Jherh nhi f'k[kk </t>
  </si>
  <si>
    <t>Jh jkelsod pkS/kjh</t>
  </si>
  <si>
    <t>Jh fnus'k pUnz</t>
  </si>
  <si>
    <t>Jherh iwue tks'kh</t>
  </si>
  <si>
    <t>Jh yfyr eksgu ikBd</t>
  </si>
  <si>
    <t>Jh jke'kadj f=ikBh</t>
  </si>
  <si>
    <t>Jh /keZiky flag xaxokj</t>
  </si>
  <si>
    <t>Jh nokZu jke vk;kZ</t>
  </si>
  <si>
    <t>Jh lquhy yky</t>
  </si>
  <si>
    <t>Jh c`tjkt flag</t>
  </si>
  <si>
    <t>Jh fou; fd'kksj usxh</t>
  </si>
  <si>
    <t>Jh fxjh'k pUnz ik.Ms</t>
  </si>
  <si>
    <t>Jh uUnu flag jkSrsyk</t>
  </si>
  <si>
    <t>Jh v'kksd flag ekftyk</t>
  </si>
  <si>
    <t>Jh tliky</t>
  </si>
  <si>
    <t>Jh fo'ku yky VEVk</t>
  </si>
  <si>
    <t>Jh eqdqy Hkkdquh</t>
  </si>
  <si>
    <t>Jherh dqlqe tks'kh</t>
  </si>
  <si>
    <t>Jh x.ks'k pUnz flag</t>
  </si>
  <si>
    <t>Jh vk'kh"k jkSrsyk</t>
  </si>
  <si>
    <t>Jh uUnk cYyHk tks'kh</t>
  </si>
  <si>
    <t>Jh [kqq'kgky flag egj</t>
  </si>
  <si>
    <t>Jh ikrh jke iar</t>
  </si>
  <si>
    <t>Jh t;ohj flag</t>
  </si>
  <si>
    <t>Jh Jh'k pUnz frokjh</t>
  </si>
  <si>
    <t>Jh uUn yky</t>
  </si>
  <si>
    <t>vU; fooj.k</t>
  </si>
  <si>
    <t>Jh jkts'k dqekj frokjh</t>
  </si>
  <si>
    <t>Jherh eatw gksyfj;k</t>
  </si>
  <si>
    <t>Jh clUr fxjh xksLokeh</t>
  </si>
  <si>
    <t>f'k{kd@f'kf{kdk dk uke</t>
  </si>
  <si>
    <t>fo|ky; dh Js.kh</t>
  </si>
  <si>
    <t>f'k{kd dk lsok xq.kkad</t>
  </si>
  <si>
    <t>X</t>
  </si>
  <si>
    <t>Y</t>
  </si>
  <si>
    <t>PP</t>
  </si>
  <si>
    <t xml:space="preserve">vfuok;Z LFkkukUrj.k ls ;fn NwV vuqeU; gls rks mldk fooj.k </t>
  </si>
  <si>
    <t>55 o"kZ ls vf/kd</t>
  </si>
  <si>
    <t>Y+PP</t>
  </si>
  <si>
    <t>x-y or y-x</t>
  </si>
  <si>
    <t>ypp</t>
  </si>
  <si>
    <t>lkekU; 'kk[kk&amp;okbZ Js.kh</t>
  </si>
  <si>
    <t>efgyk 'kk[kk&amp;okbZ Js.kh</t>
  </si>
  <si>
    <t>YPP</t>
  </si>
  <si>
    <t>Øz0 la0</t>
  </si>
  <si>
    <t>lkekU; 'kk[kk&amp;,Dl Js.kh</t>
  </si>
  <si>
    <t>fo0eks0tks0 Lekjd] jk0b0dk0 ckxs'oj</t>
  </si>
  <si>
    <t>jk0b0dk0e.Mylsjk] ckxs'oj</t>
  </si>
  <si>
    <t>jk0b0dk0 x:M+] ckxs'oj</t>
  </si>
  <si>
    <t>Jh jkeiky 'kekZ</t>
  </si>
  <si>
    <t>jk0b0dk0 flIVh</t>
  </si>
  <si>
    <t>D</t>
  </si>
  <si>
    <t>Jh lyhe vgen</t>
  </si>
  <si>
    <t>Jh cynso flag jkor</t>
  </si>
  <si>
    <t>jk0b0dk0 n~;kjrksyh</t>
  </si>
  <si>
    <t>Jh fd'ku flag cksgjk</t>
  </si>
  <si>
    <t>dqlqe tqdfj;k</t>
  </si>
  <si>
    <t>fo/kok</t>
  </si>
  <si>
    <t>Jh jch'k dqekj Fkkid</t>
  </si>
  <si>
    <t>Jh jkts'k Bkdqj</t>
  </si>
  <si>
    <t>laxhr</t>
  </si>
  <si>
    <t>jk0b0dk0 Vudiqj</t>
  </si>
  <si>
    <t>A</t>
  </si>
  <si>
    <t>fodykax vfHkdehZ</t>
  </si>
  <si>
    <t>Jh fouksn dqekj</t>
  </si>
  <si>
    <t>jk0b0dk0 ikVh</t>
  </si>
  <si>
    <t>Jh jkds'k dqekj</t>
  </si>
  <si>
    <t>jk0b0dk0 e/;xaxksy</t>
  </si>
  <si>
    <t>E</t>
  </si>
  <si>
    <t>lqjsUnz dqekj ;kno</t>
  </si>
  <si>
    <t>Jh nsodh uUnu tqdfj;k</t>
  </si>
  <si>
    <t>Jh lqjsUnz dqekj xkSre</t>
  </si>
  <si>
    <t>Jh jkds'k dqekj flag</t>
  </si>
  <si>
    <t>jk0b0dk0 nsoh/kwjk</t>
  </si>
  <si>
    <t>Jh fnus'k pUnz ius:</t>
  </si>
  <si>
    <t>Jh f=ykspu</t>
  </si>
  <si>
    <t>jk0b0dk0 ewykdksV</t>
  </si>
  <si>
    <t>Jh ftrUnz</t>
  </si>
  <si>
    <t>jk0b0dk0 [ksrh[kku</t>
  </si>
  <si>
    <t>C</t>
  </si>
  <si>
    <t>Jh thou pUnz</t>
  </si>
  <si>
    <t>Jh 'ke'ksj flag [kksfy;k</t>
  </si>
  <si>
    <t>Jh txnh'k izlkn</t>
  </si>
  <si>
    <t>jk0b0dk0 ckjkdksV</t>
  </si>
  <si>
    <t>Jherh 'kf'kdyk</t>
  </si>
  <si>
    <t>Jh bUnz yky oekZ</t>
  </si>
  <si>
    <t>jk0b0dk0 cjnk[kku</t>
  </si>
  <si>
    <t>Jh nhid pUnz</t>
  </si>
  <si>
    <t>Jh lquhy dqekj</t>
  </si>
  <si>
    <t>jk0b0dk0 jsxMw</t>
  </si>
  <si>
    <t>Jh vkse izdk'k 'kekZ</t>
  </si>
  <si>
    <t>Jh uohu pUnz mik/;k;</t>
  </si>
  <si>
    <t>jk0b0dk0 d.kZdjk;r</t>
  </si>
  <si>
    <t>Jh fofiu pUnz [kksfy;k</t>
  </si>
  <si>
    <t>Jherh laxhrk flag</t>
  </si>
  <si>
    <t>jk0b0dk0 iqyfg.Mksyk</t>
  </si>
  <si>
    <t>Jh gjh'k pUnz tks'kh</t>
  </si>
  <si>
    <t>Jh txnh'k pUnz tks'kh</t>
  </si>
  <si>
    <t>jk0b0dk0 yksgk?kkV</t>
  </si>
  <si>
    <t>B</t>
  </si>
  <si>
    <t>Jherh eUtw jk.kk</t>
  </si>
  <si>
    <t>fodykax</t>
  </si>
  <si>
    <t>Jh ujs'k flag nso</t>
  </si>
  <si>
    <t>Jh cqf} cYyHk HkV~V</t>
  </si>
  <si>
    <t>Jh dSyk'k jke dkykdksVh</t>
  </si>
  <si>
    <t>Jh nhoku ukFk xksLokeh</t>
  </si>
  <si>
    <t>Jherh iq"ik HkV~V</t>
  </si>
  <si>
    <t>Jherh cchrk oekZ</t>
  </si>
  <si>
    <t>jk0b0dk0 fderksyh</t>
  </si>
  <si>
    <t>Jherh dapu yrk</t>
  </si>
  <si>
    <t>jk0d0b0dk0 [ksrh[kku</t>
  </si>
  <si>
    <t>50 o"kZ ls vf/kd</t>
  </si>
  <si>
    <t>Jherh y{eh xgrksM+h</t>
  </si>
  <si>
    <t>Jh pUnzek jke dq”kokgk</t>
  </si>
  <si>
    <t>jk0b0dk0 QkStheVdksVk</t>
  </si>
  <si>
    <t>Jh lqjkt flag oekZ</t>
  </si>
  <si>
    <t>Jh f”ko Hkxoku feJk</t>
  </si>
  <si>
    <t>jk0b0dk0 lSatuk</t>
  </si>
  <si>
    <t>Jh vfuy dqekj flag</t>
  </si>
  <si>
    <t>Jh nsoh izlkn</t>
  </si>
  <si>
    <t>jk0b0dk0 “kfDrQkeZ</t>
  </si>
  <si>
    <t>Jh d`iky flag</t>
  </si>
  <si>
    <t>jk0b0dk0 jk;iqj</t>
  </si>
  <si>
    <t>f”kodqekj ;kno</t>
  </si>
  <si>
    <t>jk0m0ek0fo0 jsagVk</t>
  </si>
  <si>
    <t>v”kksd dqekj xaxokj</t>
  </si>
  <si>
    <t>jk0m0ek0fo0 jEiqjk</t>
  </si>
  <si>
    <t>ghjk yky ;kno</t>
  </si>
  <si>
    <t>jk0m0ek0fo0 Hkaxk</t>
  </si>
  <si>
    <t>lq/khj dqekj xqIrk</t>
  </si>
  <si>
    <t>jk0m0ek0fo0 rqdkZxkSjh</t>
  </si>
  <si>
    <t>iz”kkUr dqekj flag</t>
  </si>
  <si>
    <t>jk0m0ek0fo0 c[kiqj</t>
  </si>
  <si>
    <t>MkW0 ,y0 ds0 falg</t>
  </si>
  <si>
    <t>jk0m0ek0fo0 txnh”kiqj</t>
  </si>
  <si>
    <t>dchjk ufc;ky</t>
  </si>
  <si>
    <t>vaxszth</t>
  </si>
  <si>
    <t>jk0d0b0dk0 ,spksyh</t>
  </si>
  <si>
    <t>f'k{kk jkor</t>
  </si>
  <si>
    <t>jk0d0b0dk0 MhMhgkV</t>
  </si>
  <si>
    <t>uhfyek iUr</t>
  </si>
  <si>
    <t>jk0d0b0dk0 fiFkkSjkx&lt;+</t>
  </si>
  <si>
    <t>lqeu cksgjk</t>
  </si>
  <si>
    <t>ek;k tks'kh</t>
  </si>
  <si>
    <t>nhik Fkkik</t>
  </si>
  <si>
    <t>uh: tks'kh</t>
  </si>
  <si>
    <t>vuhrk fc"V</t>
  </si>
  <si>
    <t>iq"ik tks'kh</t>
  </si>
  <si>
    <t>gf"kZrk iqusBk</t>
  </si>
  <si>
    <t>Jh jke;'k iVsy</t>
  </si>
  <si>
    <t>jk0m0ek0fo0 HkV~Vhxkao</t>
  </si>
  <si>
    <t>Jh egs'k jke VEVk</t>
  </si>
  <si>
    <t>jk0b0dk0 dk.Ms&amp;fdjkSyh</t>
  </si>
  <si>
    <t>Jh yky flag dkdhZ</t>
  </si>
  <si>
    <t>jk0b0dk0 iqjkukFky</t>
  </si>
  <si>
    <t>Jh mes'k pUnz tks'kh</t>
  </si>
  <si>
    <t>jk0b0dk0 NMkSyh</t>
  </si>
  <si>
    <t>Jh #nz flg jkoy</t>
  </si>
  <si>
    <t>jk0b0dk0 tkcqdkFky</t>
  </si>
  <si>
    <t>fpjatoh izlkn iUr</t>
  </si>
  <si>
    <t>Jh fnoku flag fc"V</t>
  </si>
  <si>
    <t>Jh vkuUn jke pU;ky</t>
  </si>
  <si>
    <t>Jh ihrkEcj nRr tks'kh</t>
  </si>
  <si>
    <t>jk0b0dk0 'kSydqekjh</t>
  </si>
  <si>
    <t>Jh ghjk cYyHk tks'kh</t>
  </si>
  <si>
    <t xml:space="preserve">Jherh 'kf'k fc"V </t>
  </si>
  <si>
    <t>jk0b0dk0 dqEMkj</t>
  </si>
  <si>
    <t>Jh efgiky fxfj</t>
  </si>
  <si>
    <t>Jh egs'k pUnz f}osnh</t>
  </si>
  <si>
    <t xml:space="preserve">Jh eueksgu pUnz </t>
  </si>
  <si>
    <t>Jh ukjk;.k flag cksjk</t>
  </si>
  <si>
    <t>jk0b0dk0 xqjuk</t>
  </si>
  <si>
    <t>Jh fueZy dqekj ik.Ms;</t>
  </si>
  <si>
    <t>jk0b0dk0 ckWl</t>
  </si>
  <si>
    <t>Jh ljos'k dqekj</t>
  </si>
  <si>
    <t>jk0b0dk0 jksM+hikyh</t>
  </si>
  <si>
    <t>x.ks'k pUnz tks'kh</t>
  </si>
  <si>
    <t>Jh t;jkt HkV~V</t>
  </si>
  <si>
    <t>jk0b0dk0 Ik;akikSMh</t>
  </si>
  <si>
    <t>F</t>
  </si>
  <si>
    <t>fnoku flag Ns=h;</t>
  </si>
  <si>
    <t>Jh ghjk flag /kkeh</t>
  </si>
  <si>
    <t>jk0b0dk0 [ksyk</t>
  </si>
  <si>
    <t>fofurk xqaT;ky</t>
  </si>
  <si>
    <t>jk0b0dk0 /kkjpwyk</t>
  </si>
  <si>
    <t>fotsUnz lkdhZ</t>
  </si>
  <si>
    <t>Jh v#.k dqekj nqcs</t>
  </si>
  <si>
    <t>Jh dslh jke cksuky</t>
  </si>
  <si>
    <t>Jherh vuqHkk pyky</t>
  </si>
  <si>
    <t>jk0b0dk0 dkfydk</t>
  </si>
  <si>
    <t>Jherh lqeu nrky</t>
  </si>
  <si>
    <t>Jherh efgek y'kiky</t>
  </si>
  <si>
    <t>jk0b0dk0 tkSythch</t>
  </si>
  <si>
    <t>Jh jktsUnz flg yqUBh</t>
  </si>
  <si>
    <t>jk0b0dk0 [ksr</t>
  </si>
  <si>
    <t>Jh equs'k dqekj flag</t>
  </si>
  <si>
    <t>jk0b0dk0 ikaxw</t>
  </si>
  <si>
    <t>Jh okpLifr</t>
  </si>
  <si>
    <t>jk0b0dk0 pkSckVh</t>
  </si>
  <si>
    <t>ifjey e.My</t>
  </si>
  <si>
    <t>Jh Hkxorh izlkn mizsrh</t>
  </si>
  <si>
    <t>Jh iwju flag dU;ky</t>
  </si>
  <si>
    <t>Jh yhyk/kj ik.Ms;</t>
  </si>
  <si>
    <t>jk0b0dk0 Fky</t>
  </si>
  <si>
    <t>Jh fnokuh jke pU;ky</t>
  </si>
  <si>
    <t>Jh gjh'k pUnz ikBd</t>
  </si>
  <si>
    <t>jk0b0dk0 flaxkyh</t>
  </si>
  <si>
    <t>Jh eksgu jke VEVk</t>
  </si>
  <si>
    <t>Jh gfj'pUnz falg ckfQyk</t>
  </si>
  <si>
    <t>jk0b0dk0 dukyhNhuk</t>
  </si>
  <si>
    <t>Jh jkds'k ik.Ms;</t>
  </si>
  <si>
    <t>dq0 lfjrk usxh</t>
  </si>
  <si>
    <t>Jh xksfoUnz flag /kkeh</t>
  </si>
  <si>
    <t>Jh iq"dj flag iks[kfj;k</t>
  </si>
  <si>
    <t>ck0jk0b0dk0 ukjk;.kuxj</t>
  </si>
  <si>
    <t>Jh xaxk falag taxikaxh</t>
  </si>
  <si>
    <t>Jh ftrsUnz dqekj 'kekZ</t>
  </si>
  <si>
    <t>Jh nsosUnz dqekj mik/;k;</t>
  </si>
  <si>
    <t>,u-lh-lh- izHkkjh</t>
  </si>
  <si>
    <t>Jherh lhek tks'kh</t>
  </si>
  <si>
    <t>jk0b0dk0 x[kkZ</t>
  </si>
  <si>
    <t>Jh f=os.kh dqekj mik/;k;</t>
  </si>
  <si>
    <t>jk0b0dk0 NM+unso</t>
  </si>
  <si>
    <t>Jh xksfoUn cYyHk HkV~V</t>
  </si>
  <si>
    <t>Jh ;rh'k eksgu ik.Ms;</t>
  </si>
  <si>
    <t>deku flag /kkeh</t>
  </si>
  <si>
    <t>jk0b0dk0 ihiyh</t>
  </si>
  <si>
    <t>Jh nhid dqekj</t>
  </si>
  <si>
    <t>jk0b0dk0 [okWdksV</t>
  </si>
  <si>
    <t>Jh g;kr flag lkeUr</t>
  </si>
  <si>
    <t>eks0 lyhe</t>
  </si>
  <si>
    <t>jk0b0dk0 nkSckWl</t>
  </si>
  <si>
    <t>isze flag</t>
  </si>
  <si>
    <t>Jh ds'kjhuUnu ik.Ms;</t>
  </si>
  <si>
    <t>jk0b0dk0 deys'oj</t>
  </si>
  <si>
    <t>Jh eukst dqekj pU;ky</t>
  </si>
  <si>
    <t>Jh fnus'k pUnz HkV~V</t>
  </si>
  <si>
    <t>ckyd`".k</t>
  </si>
  <si>
    <t>jk0b0dk0 lYykfpaxjh</t>
  </si>
  <si>
    <t>uhye vk;kZ</t>
  </si>
  <si>
    <t>egs'k pUnz</t>
  </si>
  <si>
    <t>egsUnz flag /kkeh</t>
  </si>
  <si>
    <t>f'kolEer yky</t>
  </si>
  <si>
    <t>jk0b0dk0 ek;kys[k</t>
  </si>
  <si>
    <t>uQhl vgen</t>
  </si>
  <si>
    <t>eksgu pUnz Bkdqj</t>
  </si>
  <si>
    <t>uUn fd'kksj 'kekZ</t>
  </si>
  <si>
    <t>gqdqe flag</t>
  </si>
  <si>
    <t>jk0b0dk0 ekuys</t>
  </si>
  <si>
    <t>csyk csjh</t>
  </si>
  <si>
    <t>eatqyk voLFkh</t>
  </si>
  <si>
    <t>pUnzk tks'kh</t>
  </si>
  <si>
    <t>jk0b0dk0 cM+kcs</t>
  </si>
  <si>
    <t>jkts'k HkV~V</t>
  </si>
  <si>
    <t>lquhy dqekj miszrh</t>
  </si>
  <si>
    <t>gjh'k pUnz tks'kh</t>
  </si>
  <si>
    <t>iou dqekj 'kekZ</t>
  </si>
  <si>
    <t>pUnz izdk'k ik.Ms</t>
  </si>
  <si>
    <t>vfer dqekj fo'odekZ</t>
  </si>
  <si>
    <t>jk0b0dk0 &gt;wyk?kkV</t>
  </si>
  <si>
    <t>jktsUnz izlkn</t>
  </si>
  <si>
    <t>iou flag [kkrh</t>
  </si>
  <si>
    <t>jk0b0dk0 xkSM+hgkV</t>
  </si>
  <si>
    <t>ckyk flag beyky</t>
  </si>
  <si>
    <t>Hkxoku flag Fkkik</t>
  </si>
  <si>
    <t>jk0b0dk0 VksVkukSyk</t>
  </si>
  <si>
    <t>yfyr flag fc"V</t>
  </si>
  <si>
    <t>jk0b0dk0 rste</t>
  </si>
  <si>
    <t>ds'ko izlkn falg</t>
  </si>
  <si>
    <t>fujadkj</t>
  </si>
  <si>
    <t>Lokfr fc"V</t>
  </si>
  <si>
    <t>jk0b0dk0 Mksj</t>
  </si>
  <si>
    <t>d`".k falg</t>
  </si>
  <si>
    <t>jk0b0dk0 equL;kjh</t>
  </si>
  <si>
    <t>vpZuk xC;kZy</t>
  </si>
  <si>
    <t>xksfoUn flag</t>
  </si>
  <si>
    <t>jkeleq&gt; ;kno</t>
  </si>
  <si>
    <t>jk0b0dk0 endksV</t>
  </si>
  <si>
    <t>jktsUnz izlkn tks'kh</t>
  </si>
  <si>
    <t>jk0b0dk0 mPNSrh</t>
  </si>
  <si>
    <t>ckyk flag dksjaxk</t>
  </si>
  <si>
    <t>mes'k pUnz</t>
  </si>
  <si>
    <t>jk0b0dk0 eokuh nokuh</t>
  </si>
  <si>
    <t>jk/kk ufc;ky</t>
  </si>
  <si>
    <t>jk0b0dk0 f[kjek.Ms</t>
  </si>
  <si>
    <t>dykorh dksgyh</t>
  </si>
  <si>
    <t>jk0b0dk0 Mkscky[ksr</t>
  </si>
  <si>
    <t>euh"k iUr</t>
  </si>
  <si>
    <t>jk0b0dk0 nqckSyk</t>
  </si>
  <si>
    <t>'k'kkad feJ</t>
  </si>
  <si>
    <t>gqLuiky flag</t>
  </si>
  <si>
    <t>dkfydk izlkn lqeu</t>
  </si>
  <si>
    <t>eksgu flag cksjk</t>
  </si>
  <si>
    <t>jk0b0dk0 [kSjksyh</t>
  </si>
  <si>
    <t>lqjs'k pUnz falg</t>
  </si>
  <si>
    <t>xksiky flag</t>
  </si>
  <si>
    <t>fd'kksj iky</t>
  </si>
  <si>
    <t>jk0b0dk0 cudksV</t>
  </si>
  <si>
    <t>xksfoUn izlkn</t>
  </si>
  <si>
    <t xml:space="preserve">Jh uohu pUnz </t>
  </si>
  <si>
    <t>jk0b0dk0 csjhukx</t>
  </si>
  <si>
    <t>Jh Ñiky flg ckfQyk</t>
  </si>
  <si>
    <t>Jh fxjh'k pUnz csjh</t>
  </si>
  <si>
    <t>Jh iq"dj flag jkor</t>
  </si>
  <si>
    <t>O;k;ke</t>
  </si>
  <si>
    <t>ds0,u0;w0jk0b0dk0 fiFkkSjkx&lt;+</t>
  </si>
  <si>
    <t>Jh vk'kh"k ik.Ms;</t>
  </si>
  <si>
    <t>Jh dqyksef.k tsk'kh</t>
  </si>
  <si>
    <t>Jh thou flg /kkeh</t>
  </si>
  <si>
    <t>,l0Mh0,l0jk0b0dk0 fiFkkSjkx&lt;+</t>
  </si>
  <si>
    <t>Jh egs'k pUnz mik/;k;</t>
  </si>
  <si>
    <t>jk0b0dk0 xkSjaxpkSM</t>
  </si>
  <si>
    <t>eUtw pU;ky</t>
  </si>
  <si>
    <t>Jh Hkqou pUnz tks'kh</t>
  </si>
  <si>
    <t>jk0b0dk0 MhMhgkV</t>
  </si>
  <si>
    <t>Jh lUrks"k dqekj</t>
  </si>
  <si>
    <t>jk0m0ek0fo0 fj.k&amp;fcNqy</t>
  </si>
  <si>
    <t>Jherh deyk ikBd</t>
  </si>
  <si>
    <t>Jh /kke flag nkuw</t>
  </si>
  <si>
    <t xml:space="preserve">Jh eukst dqekj </t>
  </si>
  <si>
    <t>jk0b0dk0 vLdksV</t>
  </si>
  <si>
    <t xml:space="preserve">Jh jktu flag </t>
  </si>
  <si>
    <t>Jh Hkwiky jke XoklhdksVh</t>
  </si>
  <si>
    <t>jk0b0dk0 vkBxkWof'kfyax</t>
  </si>
  <si>
    <t>Jh fxjh'k pUnz tks'kh</t>
  </si>
  <si>
    <t>Jh mes'k pUnz mik/;k;</t>
  </si>
  <si>
    <t>jk0b0dk0 ihiydksV</t>
  </si>
  <si>
    <t>Hkqou pUnz /kkfj;ky</t>
  </si>
  <si>
    <t>jk0b0dk0 xaxksyhgkV</t>
  </si>
  <si>
    <t>yfyrk izlkn tks'kh</t>
  </si>
  <si>
    <t>fnus'k cgknwj</t>
  </si>
  <si>
    <t>jk0b0dk0 x.kkabZ xaxksyh</t>
  </si>
  <si>
    <t>izrki flag</t>
  </si>
  <si>
    <t>Jh lqjs'k pUnz tks'kh</t>
  </si>
  <si>
    <t>jk0b0dk0 gYnwpkSM+</t>
  </si>
  <si>
    <t>41.926</t>
  </si>
  <si>
    <t>0.000</t>
  </si>
  <si>
    <t>3.6</t>
  </si>
  <si>
    <t>eukst flag jkSrsyk</t>
  </si>
  <si>
    <t>jk0b0dk0 QwypkSM+</t>
  </si>
  <si>
    <t>11.833</t>
  </si>
  <si>
    <t>4.1009</t>
  </si>
  <si>
    <t>Jh jktsUnz dqekj</t>
  </si>
  <si>
    <t>jk0b0dk0 djuiqj</t>
  </si>
  <si>
    <t>9.447</t>
  </si>
  <si>
    <t>3.658</t>
  </si>
  <si>
    <t>4.7976</t>
  </si>
  <si>
    <t>Jh gjh'k dqekj</t>
  </si>
  <si>
    <t>jk0b0dk0 dksVkckx</t>
  </si>
  <si>
    <t>9.200</t>
  </si>
  <si>
    <t>4.645</t>
  </si>
  <si>
    <t>Jh eqdsa'k pUnz nhf{kr</t>
  </si>
  <si>
    <t>jk0b0dk0uSuhrky</t>
  </si>
  <si>
    <t>15.966</t>
  </si>
  <si>
    <t>5.047</t>
  </si>
  <si>
    <t>3.2537</t>
  </si>
  <si>
    <t>Jherh uhek egrksfy;k</t>
  </si>
  <si>
    <t>jk0dk0iVqokMkaxj</t>
  </si>
  <si>
    <t>7.458</t>
  </si>
  <si>
    <t>4.3325</t>
  </si>
  <si>
    <t>Jh vkUun cYYkHk “kekZ</t>
  </si>
  <si>
    <t>jk0b0dk0Hkherky</t>
  </si>
  <si>
    <t>29.485</t>
  </si>
  <si>
    <t>4.3768</t>
  </si>
  <si>
    <t>Jh lR;sUnz dqekj ik.Ms</t>
  </si>
  <si>
    <t>jk0b0dk0ukSdqfp;krky</t>
  </si>
  <si>
    <t>15.847</t>
  </si>
  <si>
    <t>4.833</t>
  </si>
  <si>
    <t>Jh uohu pUnz frokjh</t>
  </si>
  <si>
    <t>jk0m0ek0fo0 nqnqyh</t>
  </si>
  <si>
    <t>17.675</t>
  </si>
  <si>
    <t>6.4835</t>
  </si>
  <si>
    <t>Jh egs'k pUnz tks'kh</t>
  </si>
  <si>
    <t>jk0ba0dk0 iSVuk</t>
  </si>
  <si>
    <t>17.630</t>
  </si>
  <si>
    <t>4.2703</t>
  </si>
  <si>
    <t>Jh juUt; izrki flag</t>
  </si>
  <si>
    <t>jk0b0dk0csrky?kkV</t>
  </si>
  <si>
    <t>19.638</t>
  </si>
  <si>
    <t>2.2644</t>
  </si>
  <si>
    <t>Jherh nhik ifM;kj</t>
  </si>
  <si>
    <t>jk0b0dk0 yskgkyh</t>
  </si>
  <si>
    <t>0.268</t>
  </si>
  <si>
    <t>7.170</t>
  </si>
  <si>
    <t>1.3799</t>
  </si>
  <si>
    <t>Jherh uhye vk;kZ</t>
  </si>
  <si>
    <t>jk0b0dk0 jkex&lt;+</t>
  </si>
  <si>
    <t>7.030</t>
  </si>
  <si>
    <t>0.5316</t>
  </si>
  <si>
    <t>dq0 fouhrk pfu;ky</t>
  </si>
  <si>
    <t>jk0b0dk0 igkM+ikuh</t>
  </si>
  <si>
    <t>3.008</t>
  </si>
  <si>
    <t>2.7118</t>
  </si>
  <si>
    <t>Jherh eatwyk dkyjk</t>
  </si>
  <si>
    <t>jk0b0dk0 ineiqjh</t>
  </si>
  <si>
    <t>1.293</t>
  </si>
  <si>
    <t>6.742</t>
  </si>
  <si>
    <t>2.1741</t>
  </si>
  <si>
    <t>Jh lat; xq#jkuh</t>
  </si>
  <si>
    <t>jk0b0dk0eksrhuxj</t>
  </si>
  <si>
    <t>17.715</t>
  </si>
  <si>
    <t>4.008</t>
  </si>
  <si>
    <t>4.3046</t>
  </si>
  <si>
    <t>gsek yexfM+;k</t>
  </si>
  <si>
    <t>24.423</t>
  </si>
  <si>
    <t>7.300</t>
  </si>
  <si>
    <t>2.4247</t>
  </si>
  <si>
    <t>Jherh eerk dksyh</t>
  </si>
  <si>
    <t>jk0b0dk0jkSf”ky</t>
  </si>
  <si>
    <t>3.767</t>
  </si>
  <si>
    <t>4.995</t>
  </si>
  <si>
    <t>1.9997</t>
  </si>
  <si>
    <t>Jherh  nhik iUr</t>
  </si>
  <si>
    <t>vxzsth</t>
  </si>
  <si>
    <t>jk0b0dk0gSMk[kku</t>
  </si>
  <si>
    <t>28.908</t>
  </si>
  <si>
    <t>2.696</t>
  </si>
  <si>
    <t>5.3541</t>
  </si>
  <si>
    <t>Jh gjh”k flag cukbZ</t>
  </si>
  <si>
    <t>36.819</t>
  </si>
  <si>
    <t>8.447</t>
  </si>
  <si>
    <t>4.1962</t>
  </si>
  <si>
    <t>Jh uanu flag HkSlksMk</t>
  </si>
  <si>
    <t>33.781</t>
  </si>
  <si>
    <t>5.4847</t>
  </si>
  <si>
    <t>Jh Hkxorh izlkn tks'kh</t>
  </si>
  <si>
    <t>Jh fouksn dqekj vk;kZ</t>
  </si>
  <si>
    <t>24.510</t>
  </si>
  <si>
    <t>2.55</t>
  </si>
  <si>
    <t>Jherh tkudh yksguh</t>
  </si>
  <si>
    <t>jk0m0ek0fo0 jhBk</t>
  </si>
  <si>
    <t>3.430</t>
  </si>
  <si>
    <t>1.839</t>
  </si>
  <si>
    <t>Jh #is'k dqekj</t>
  </si>
  <si>
    <t>jk0b0dk0lwih</t>
  </si>
  <si>
    <t>21.542</t>
  </si>
  <si>
    <t>3.4255</t>
  </si>
  <si>
    <t>Jh [kM+d flag esgrk</t>
  </si>
  <si>
    <t>jk0b0dk0 MkSuijsok</t>
  </si>
  <si>
    <t>30.479</t>
  </si>
  <si>
    <t>3.1998</t>
  </si>
  <si>
    <t>Jh jkosUnzz flag</t>
  </si>
  <si>
    <t>jk0b0dk0ckuuk</t>
  </si>
  <si>
    <t>27.200</t>
  </si>
  <si>
    <t>3.8132</t>
  </si>
  <si>
    <t xml:space="preserve">Jh jktsUnz izlkn </t>
  </si>
  <si>
    <t>jk0b0dk0 yksgkyh</t>
  </si>
  <si>
    <t>19.195</t>
  </si>
  <si>
    <t>Jh lrh'k dqekj</t>
  </si>
  <si>
    <t>jk0b0dk0 HkrjkSt[kku</t>
  </si>
  <si>
    <t>8.879</t>
  </si>
  <si>
    <t xml:space="preserve">dq0 f'kokuh vk;kZ </t>
  </si>
  <si>
    <t>3.164</t>
  </si>
  <si>
    <t>Jh thou pUnz tks'kh</t>
  </si>
  <si>
    <t>jk0b0dk0 ykekpkSM+</t>
  </si>
  <si>
    <t>35.493</t>
  </si>
  <si>
    <t>ikY; fodykax</t>
  </si>
  <si>
    <t>Jh xksfoUn cYyHk lksjkjh</t>
  </si>
  <si>
    <t>jk0b0dk0 jktiqjk</t>
  </si>
  <si>
    <t>34.195</t>
  </si>
  <si>
    <t>3.123</t>
  </si>
  <si>
    <t>xksfoUn cYyHk cMf'kfy;k</t>
  </si>
  <si>
    <t>jk0b0dk0 eksrhuxj</t>
  </si>
  <si>
    <t>34.755</t>
  </si>
  <si>
    <t>5.789</t>
  </si>
  <si>
    <t>Jh iou dqekj 'kqDyk</t>
  </si>
  <si>
    <t>20.560</t>
  </si>
  <si>
    <t>15.929</t>
  </si>
  <si>
    <t>jes'k pUnz 'kekZ</t>
  </si>
  <si>
    <t>31.659</t>
  </si>
  <si>
    <t>8.688</t>
  </si>
  <si>
    <t>Jh 'kSysUnz dqekj HkV~V</t>
  </si>
  <si>
    <t>jk0b0dk0 dB?kfj;k</t>
  </si>
  <si>
    <t>29.200</t>
  </si>
  <si>
    <t>2.964</t>
  </si>
  <si>
    <t>Jh fodkldkUr xqIrk</t>
  </si>
  <si>
    <t>8.408</t>
  </si>
  <si>
    <t>7.452</t>
  </si>
  <si>
    <t>Jh thou flag fc’V</t>
  </si>
  <si>
    <t>Xkf.kr</t>
  </si>
  <si>
    <t>4.958</t>
  </si>
  <si>
    <t>22.159</t>
  </si>
  <si>
    <t>Jh fot; dqekj f=ikBh</t>
  </si>
  <si>
    <t>Xf.kr</t>
  </si>
  <si>
    <t>35.678</t>
  </si>
  <si>
    <t>2.844</t>
  </si>
  <si>
    <t>Jh mes'k pUnz ik.Ms</t>
  </si>
  <si>
    <t>20.527</t>
  </si>
  <si>
    <t>24.660</t>
  </si>
  <si>
    <t>Jh dsnkj flag</t>
  </si>
  <si>
    <t>jk0b0dk0T;ksyhdksV</t>
  </si>
  <si>
    <t>9.408</t>
  </si>
  <si>
    <t>15.055</t>
  </si>
  <si>
    <t>Jh iznhi flag fc"V</t>
  </si>
  <si>
    <t>jk0b0dk0 eaxksyh</t>
  </si>
  <si>
    <t>33.371</t>
  </si>
  <si>
    <t>1.241</t>
  </si>
  <si>
    <t>Jh jktsUnz dqekj dfV;kj</t>
  </si>
  <si>
    <t xml:space="preserve">jk0b0dk0 lwih </t>
  </si>
  <si>
    <t>19.403</t>
  </si>
  <si>
    <t>Jh uohu pUnz</t>
  </si>
  <si>
    <t>9.288</t>
  </si>
  <si>
    <t>Jh xksiky flag fpyoky</t>
  </si>
  <si>
    <t>jk0b0dk0 lqUnj[kky</t>
  </si>
  <si>
    <t>9.156</t>
  </si>
  <si>
    <t xml:space="preserve">Jh egs'k pUnz frokjh </t>
  </si>
  <si>
    <t>foKku</t>
  </si>
  <si>
    <t>26.597</t>
  </si>
  <si>
    <t>3.9037</t>
  </si>
  <si>
    <t>28.996</t>
  </si>
  <si>
    <t>12.478</t>
  </si>
  <si>
    <t>3.2476</t>
  </si>
  <si>
    <t>Jherh nhfIr fnxkjh</t>
  </si>
  <si>
    <t>3.052</t>
  </si>
  <si>
    <t>0.7142</t>
  </si>
  <si>
    <t xml:space="preserve">Jh yfyr eksgu flag </t>
  </si>
  <si>
    <t>9.00</t>
  </si>
  <si>
    <t xml:space="preserve">Jh jktdqekj HkaaMkjh </t>
  </si>
  <si>
    <t>jk0b0dk0 /kfu;kdksV</t>
  </si>
  <si>
    <t>18.345</t>
  </si>
  <si>
    <t>Jh deys'k pUnz HkV~V</t>
  </si>
  <si>
    <t>9.022</t>
  </si>
  <si>
    <t>Jh jktsUnz flag</t>
  </si>
  <si>
    <t>jk0b0dk0 [kSjuk</t>
  </si>
  <si>
    <t>8.521</t>
  </si>
  <si>
    <t>6.904</t>
  </si>
  <si>
    <t>Jherh pEik nsoh</t>
  </si>
  <si>
    <t>9.604</t>
  </si>
  <si>
    <t>15.189</t>
  </si>
  <si>
    <t>Jh jru flga [kEik</t>
  </si>
  <si>
    <t>jk0b0dk0 jkrh?kkV</t>
  </si>
  <si>
    <t>17.688</t>
  </si>
  <si>
    <t>Jh fofiu pUnz ikBd</t>
  </si>
  <si>
    <t>5.564</t>
  </si>
  <si>
    <t>3.910</t>
  </si>
  <si>
    <t>Jh ftrsUnz flag usxh</t>
  </si>
  <si>
    <t>5.816</t>
  </si>
  <si>
    <t>9.263</t>
  </si>
  <si>
    <t>Jherh yhyk f=ikBh</t>
  </si>
  <si>
    <t>6.701</t>
  </si>
  <si>
    <t>15.816</t>
  </si>
  <si>
    <t>egs'k pUnz tks'kh</t>
  </si>
  <si>
    <t>38.901</t>
  </si>
  <si>
    <t>5.951</t>
  </si>
  <si>
    <t>lquhrk tks'kh</t>
  </si>
  <si>
    <t>7.885</t>
  </si>
  <si>
    <t>vk'kk nqxkZiky</t>
  </si>
  <si>
    <t>6.718</t>
  </si>
  <si>
    <t>2.929</t>
  </si>
  <si>
    <t>/kzqo izdk'k f=ikBh</t>
  </si>
  <si>
    <t>22.121</t>
  </si>
  <si>
    <t>5.071</t>
  </si>
  <si>
    <t>xksfoUn cYyHk tks'kh</t>
  </si>
  <si>
    <t>23.711</t>
  </si>
  <si>
    <t>13.819</t>
  </si>
  <si>
    <t>fxjhjkt 'kekZ</t>
  </si>
  <si>
    <t>12.742</t>
  </si>
  <si>
    <t>4.825</t>
  </si>
  <si>
    <t>yfyr eksgu ik.Ms</t>
  </si>
  <si>
    <t>29.096</t>
  </si>
  <si>
    <t>5.003</t>
  </si>
  <si>
    <t>jkts'k pUnz dk.Miky</t>
  </si>
  <si>
    <t>28.019</t>
  </si>
  <si>
    <t>4.882</t>
  </si>
  <si>
    <t>nsosUnz pUnz</t>
  </si>
  <si>
    <t>20.556</t>
  </si>
  <si>
    <t>9.616</t>
  </si>
  <si>
    <t>Jh ukjk;.k flag vloky</t>
  </si>
  <si>
    <t>28.579</t>
  </si>
  <si>
    <t>Jh n'kZu pUnz</t>
  </si>
  <si>
    <t>jk0b0dk0 cSyiM+ko</t>
  </si>
  <si>
    <t>19.632</t>
  </si>
  <si>
    <t>3.834</t>
  </si>
  <si>
    <t>Jh izse flag oekZ</t>
  </si>
  <si>
    <t>Jh clUr cYyHk ik.MS</t>
  </si>
  <si>
    <t>jk0b0dk0dksVkckx</t>
  </si>
  <si>
    <t>Jh jsuqdk nsoh</t>
  </si>
  <si>
    <t>jk0b0dk0 dkyk&lt;waxh</t>
  </si>
  <si>
    <t>25.186</t>
  </si>
  <si>
    <t>10.608</t>
  </si>
  <si>
    <t>Jherh jhrk ik.Ms</t>
  </si>
  <si>
    <t>8.359</t>
  </si>
  <si>
    <t>2.642</t>
  </si>
  <si>
    <t>Jh izoh.k dqekj miszrh</t>
  </si>
  <si>
    <t>jk0b0dk0 uSuhrky</t>
  </si>
  <si>
    <t>12.564</t>
  </si>
  <si>
    <t>Jh mes'k pUnz lkg</t>
  </si>
  <si>
    <t>6.496</t>
  </si>
  <si>
    <t>4.904</t>
  </si>
  <si>
    <t>Jh nsosUnz ukFk</t>
  </si>
  <si>
    <t>jk0dk0Hkherky</t>
  </si>
  <si>
    <t>14.512</t>
  </si>
  <si>
    <t>6.337</t>
  </si>
  <si>
    <t>Jh egs'k ukFk xksLokeh</t>
  </si>
  <si>
    <t>jk0b0dk0 Hkherky</t>
  </si>
  <si>
    <t>17.345</t>
  </si>
  <si>
    <t>1.403</t>
  </si>
  <si>
    <t>Jh egs'k dqekj dfV;kj</t>
  </si>
  <si>
    <t>18.611</t>
  </si>
  <si>
    <t>8.305</t>
  </si>
  <si>
    <t>Jh eukst pUnz tks”kh</t>
  </si>
  <si>
    <t>jk0b0dk0exksyh</t>
  </si>
  <si>
    <t>23.748</t>
  </si>
  <si>
    <t>Jherh js[kk iyfM;k</t>
  </si>
  <si>
    <t>jk0b0dk0esxksyh</t>
  </si>
  <si>
    <t>7.052</t>
  </si>
  <si>
    <t>Jherh nhik jSDoky</t>
  </si>
  <si>
    <t>LkekU;</t>
  </si>
  <si>
    <t>12.566</t>
  </si>
  <si>
    <t>5.616</t>
  </si>
  <si>
    <t>vfer dqekj ;kno</t>
  </si>
  <si>
    <t>7.074</t>
  </si>
  <si>
    <t>Jh ftrsUnz iky flag</t>
  </si>
  <si>
    <t>jk0b0dk0 eky/kupksM+</t>
  </si>
  <si>
    <t>2.601</t>
  </si>
  <si>
    <t>3.2262</t>
  </si>
  <si>
    <t>Jh uohu pUn</t>
  </si>
  <si>
    <t>13.751</t>
  </si>
  <si>
    <t>Jh euksgj nRr tks”kh</t>
  </si>
  <si>
    <t>36.540</t>
  </si>
  <si>
    <t>1.858</t>
  </si>
  <si>
    <t>Jheh pEik frokjh</t>
  </si>
  <si>
    <t>7.340</t>
  </si>
  <si>
    <t>3.9925</t>
  </si>
  <si>
    <t>Jherh eatw jkSrsyk</t>
  </si>
  <si>
    <t>24.323</t>
  </si>
  <si>
    <t>4.7111</t>
  </si>
  <si>
    <t>MkW0 tloUr flag</t>
  </si>
  <si>
    <t>jk0b0dk0 cxM+</t>
  </si>
  <si>
    <t>22.870</t>
  </si>
  <si>
    <t>2.5026</t>
  </si>
  <si>
    <t>Jh fd'kksj dqekj</t>
  </si>
  <si>
    <t>23.238</t>
  </si>
  <si>
    <t>4.1963</t>
  </si>
  <si>
    <t xml:space="preserve">Jh gsepUnz </t>
  </si>
  <si>
    <t>22.373</t>
  </si>
  <si>
    <t>3.5597</t>
  </si>
  <si>
    <t>Jherh nhik VEVk</t>
  </si>
  <si>
    <t>jk0b0dk0 ikVdksV</t>
  </si>
  <si>
    <t>5.471</t>
  </si>
  <si>
    <t>21.666</t>
  </si>
  <si>
    <t>4.2849</t>
  </si>
  <si>
    <t>9.238</t>
  </si>
  <si>
    <t>4.5359</t>
  </si>
  <si>
    <t>jk0b0dk0 iryksV</t>
  </si>
  <si>
    <t>27.963</t>
  </si>
  <si>
    <t>3.8685</t>
  </si>
  <si>
    <t>13.833</t>
  </si>
  <si>
    <t>4.665</t>
  </si>
  <si>
    <t>Jh txnh'k dqekj</t>
  </si>
  <si>
    <t>jk0b0dk0 xqfu;kus[k</t>
  </si>
  <si>
    <t>16.084</t>
  </si>
  <si>
    <t>Jherh fouhrk u;ky</t>
  </si>
  <si>
    <t>7.326</t>
  </si>
  <si>
    <t>Jh yfyr flag</t>
  </si>
  <si>
    <t>9.126</t>
  </si>
  <si>
    <t>Jherh fdju tks'kh</t>
  </si>
  <si>
    <t>jk0b0dk0 uFkqok[kku</t>
  </si>
  <si>
    <t>9.514</t>
  </si>
  <si>
    <t>Jh dkyhpj.k flag</t>
  </si>
  <si>
    <t>jk0b0dk0 Yos'kky</t>
  </si>
  <si>
    <t>18.748</t>
  </si>
  <si>
    <t>Jh pUnz'ks[kj</t>
  </si>
  <si>
    <t>jk0b0dk0 ÅpkdksV</t>
  </si>
  <si>
    <t>15.367</t>
  </si>
  <si>
    <t>efgyk 'kk[kk&amp;,Dl Js.kh</t>
  </si>
  <si>
    <t>ek;k csjh</t>
  </si>
  <si>
    <t>jk0d0b0dk0 gY}kuh</t>
  </si>
  <si>
    <t>25.12.1956</t>
  </si>
  <si>
    <t>62.973</t>
  </si>
  <si>
    <t>xhrk fc"V</t>
  </si>
  <si>
    <t>06.08.1958</t>
  </si>
  <si>
    <t>47.953</t>
  </si>
  <si>
    <t>Jherh fcUnwlkg</t>
  </si>
  <si>
    <t>13.05.1969</t>
  </si>
  <si>
    <t>38.732</t>
  </si>
  <si>
    <t>tgkvkjk</t>
  </si>
  <si>
    <t>jk0d0b0dk0 nkSfy;k gYnwpkSM+</t>
  </si>
  <si>
    <t>05.02.1957</t>
  </si>
  <si>
    <t>41.874</t>
  </si>
  <si>
    <t>nhik VEVk</t>
  </si>
  <si>
    <t>jk0d0b0dk0 uSuhrky</t>
  </si>
  <si>
    <t>01.09.1961</t>
  </si>
  <si>
    <t>38.348</t>
  </si>
  <si>
    <t>Jherh jf'e ik.Ms</t>
  </si>
  <si>
    <t>jk0d0b0dk0 csrky?kkV</t>
  </si>
  <si>
    <t>7.049</t>
  </si>
  <si>
    <t>1.3612</t>
  </si>
  <si>
    <t>Jherh t;k vk;kZ</t>
  </si>
  <si>
    <t>13.938</t>
  </si>
  <si>
    <t>16.888</t>
  </si>
  <si>
    <t>3.5874</t>
  </si>
  <si>
    <t>eatwyrk</t>
  </si>
  <si>
    <t>jk0d0b0dk0 HkVsfy;k</t>
  </si>
  <si>
    <t>24.764</t>
  </si>
  <si>
    <t>1.3761</t>
  </si>
  <si>
    <t>Jherh yhyk vf/kdkjh</t>
  </si>
  <si>
    <t>jk0d0b0dk0 dksVkckx</t>
  </si>
  <si>
    <t>12.479</t>
  </si>
  <si>
    <t>13.153</t>
  </si>
  <si>
    <t xml:space="preserve"> lk;jk vyh</t>
  </si>
  <si>
    <t>jk0d0b0dk Hkherky</t>
  </si>
  <si>
    <t>13.118</t>
  </si>
  <si>
    <t>2.099</t>
  </si>
  <si>
    <t>Jherh chuk lkg</t>
  </si>
  <si>
    <t>jk0d0b0dk uSuhrky</t>
  </si>
  <si>
    <t>03.03.1960</t>
  </si>
  <si>
    <t>41.251</t>
  </si>
  <si>
    <t>ljlk g;kadh</t>
  </si>
  <si>
    <t>05.03.1956</t>
  </si>
  <si>
    <t>29.538</t>
  </si>
  <si>
    <t>dq0 'kf'kdyk JhokLro</t>
  </si>
  <si>
    <t>0.0000</t>
  </si>
  <si>
    <t>7.575</t>
  </si>
  <si>
    <t xml:space="preserve"> cchrk</t>
  </si>
  <si>
    <t>25.11.1980</t>
  </si>
  <si>
    <t>7.667</t>
  </si>
  <si>
    <t>iEeh flag</t>
  </si>
  <si>
    <t>11.721</t>
  </si>
  <si>
    <t>Jherh Hkkouk fcuoky</t>
  </si>
  <si>
    <t>3.140</t>
  </si>
  <si>
    <t>4.279</t>
  </si>
  <si>
    <t xml:space="preserve">vpZuk oekZ </t>
  </si>
  <si>
    <t>lq'khyk Hkkdquh</t>
  </si>
  <si>
    <t>20.12.1959</t>
  </si>
  <si>
    <t>Jherh eUtw yrk dksgyh</t>
  </si>
  <si>
    <t>25.12.1981</t>
  </si>
  <si>
    <t>8.5710</t>
  </si>
  <si>
    <t>Jherh chuk 'kSy</t>
  </si>
  <si>
    <t>lxhr</t>
  </si>
  <si>
    <t>03.02.1969</t>
  </si>
  <si>
    <t>7.038</t>
  </si>
  <si>
    <t>jk0d0b0dk0 fHkfd;klSu</t>
  </si>
  <si>
    <t>lqJh t;Urh jkor</t>
  </si>
  <si>
    <t>jk0d0b0dk0nsok;y</t>
  </si>
  <si>
    <t>jk0d0m0ek0fo0 mH;kM+h</t>
  </si>
  <si>
    <t>pEik ik.Ms</t>
  </si>
  <si>
    <t>nhik mik/;k;</t>
  </si>
  <si>
    <t>_pk lkg</t>
  </si>
  <si>
    <t>[k"Vh vk;kZ</t>
  </si>
  <si>
    <t>jk0d0b0dk0 tyuk</t>
  </si>
  <si>
    <t>vuqie</t>
  </si>
  <si>
    <t>jk0d0b0dk0 t;Urh</t>
  </si>
  <si>
    <t>jk0d0b0dk0 pkS[kqfV;k</t>
  </si>
  <si>
    <t>eatw pkS/kjh</t>
  </si>
  <si>
    <t>jk0d0b0dk0 cXokyhiks[kj</t>
  </si>
  <si>
    <t>vkHkk ikBd</t>
  </si>
  <si>
    <t>fo|korh vk;kZ</t>
  </si>
  <si>
    <t>vYdk lkg</t>
  </si>
  <si>
    <t>jk0d0b0dk0 }kjkgkV</t>
  </si>
  <si>
    <t>Jh HkwisUnz izlkn</t>
  </si>
  <si>
    <t xml:space="preserve">jk0b0dk0ckM+sNhuk  </t>
  </si>
  <si>
    <t>Jherh vfEcdk jkor</t>
  </si>
  <si>
    <t>vaxzssth</t>
  </si>
  <si>
    <t>jk0b0dk0 }kjkgkV</t>
  </si>
  <si>
    <t>/khjt pUnz tks'kh</t>
  </si>
  <si>
    <t>Jh fnus'k flag erksZfy;k</t>
  </si>
  <si>
    <t>jk0b0dk0 lkses'oj</t>
  </si>
  <si>
    <t>Jh HkqfiUnj ij'kkn</t>
  </si>
  <si>
    <t xml:space="preserve">jk0 b0 dk0 Hkqtku   </t>
  </si>
  <si>
    <t>Jh jes'k dqekj yky</t>
  </si>
  <si>
    <t>Jh Hkqou pUnz dukZVd</t>
  </si>
  <si>
    <t xml:space="preserve">jk0 b0 dk0 tSuksyh   </t>
  </si>
  <si>
    <t>Jh jfoeksgu frokjh</t>
  </si>
  <si>
    <t xml:space="preserve">jk0b0dk0 yksf/k;k   </t>
  </si>
  <si>
    <t>Jh nkuflag</t>
  </si>
  <si>
    <t>Jh xkksiky flag fc"V</t>
  </si>
  <si>
    <t>Jh dkSLrqckuUn dukZVd</t>
  </si>
  <si>
    <t xml:space="preserve">jk0b0dk0 Mhukikuh   </t>
  </si>
  <si>
    <t>Jh fcey dqekj cekZ</t>
  </si>
  <si>
    <t xml:space="preserve">jk0b0dk0 vYeksM+k  </t>
  </si>
  <si>
    <t>Jh 'kadj nRr HkV~V</t>
  </si>
  <si>
    <t>izhfr nÙk pkS/kjh</t>
  </si>
  <si>
    <t>jk0b0dk0L;kYns</t>
  </si>
  <si>
    <t>c</t>
  </si>
  <si>
    <t>Jh ckye flg fe;ka</t>
  </si>
  <si>
    <t xml:space="preserve">jsuw flg </t>
  </si>
  <si>
    <t xml:space="preserve">Jh lkscr flag </t>
  </si>
  <si>
    <t>jk0b0dk0 ekalh</t>
  </si>
  <si>
    <t>Jh nsosUnz flag Hkkdquh</t>
  </si>
  <si>
    <t>Jh mes'k pUnz eBiky</t>
  </si>
  <si>
    <t>jk0b0dk0 fp=s'oj</t>
  </si>
  <si>
    <t>Jh f=yksd flag fc"V</t>
  </si>
  <si>
    <t>jk0b0dk0 pkS[kqfV;k</t>
  </si>
  <si>
    <t>jes'k pUnz</t>
  </si>
  <si>
    <t>jk0b0dk0 yexM+k</t>
  </si>
  <si>
    <t>Jh ;ksxs'k pUnz ik.Ms;</t>
  </si>
  <si>
    <t xml:space="preserve">jk0b0dk0/kkSyNhuk  </t>
  </si>
  <si>
    <t>Jh Hkoku flag egjk</t>
  </si>
  <si>
    <t>Jh ine flag</t>
  </si>
  <si>
    <t xml:space="preserve">jk0b0dk0uxj[kku  </t>
  </si>
  <si>
    <t>Jh xksfoUn izlkn XoklhdksVh</t>
  </si>
  <si>
    <t>Jh lqUnj yky vk;Z</t>
  </si>
  <si>
    <t>Jh yksdsUnz flag</t>
  </si>
  <si>
    <t>Jh chjsUnz dqekj flag</t>
  </si>
  <si>
    <t xml:space="preserve">jk0b0dk0HkY;wVk  </t>
  </si>
  <si>
    <t>Jh x.ks'k nRr iiuS</t>
  </si>
  <si>
    <t>jk0b0dk0 pkSufy;k</t>
  </si>
  <si>
    <t>Jherh xhrk MkSchZ</t>
  </si>
  <si>
    <t>Jh lqn'kZu yky oekZ</t>
  </si>
  <si>
    <t>jk0b0dk0 mRrelka.kh</t>
  </si>
  <si>
    <t>Jh us=iky flag</t>
  </si>
  <si>
    <t>Jherh lksuh iks[kfj;k</t>
  </si>
  <si>
    <t>Jh yfyr eksgu Hkkdquh</t>
  </si>
  <si>
    <t>jk0b0dk0 rdqYVh</t>
  </si>
  <si>
    <t>Jh txr falg usxh</t>
  </si>
  <si>
    <t>jk0b0dk0 iUrLFkyh</t>
  </si>
  <si>
    <t>Jh vkseizdk'k dq'kokgk</t>
  </si>
  <si>
    <t>jk0b0dk0 ukSyk</t>
  </si>
  <si>
    <t>Jh yky flag ;kno</t>
  </si>
  <si>
    <t>vaxzzsth</t>
  </si>
  <si>
    <t>Jherh jk[kh d';i</t>
  </si>
  <si>
    <t>Jh ckyk nRr 'kekZ</t>
  </si>
  <si>
    <t>Jh johUnz nRr eexbZ</t>
  </si>
  <si>
    <t>Jh v:.k dqekj</t>
  </si>
  <si>
    <t>jk0b0dk0 ikyh</t>
  </si>
  <si>
    <t>Jh ujs'k dqekj</t>
  </si>
  <si>
    <t>Jh izeksn dqekj flag</t>
  </si>
  <si>
    <t>jk0b0dk0 [kj[khuk</t>
  </si>
  <si>
    <t xml:space="preserve">F </t>
  </si>
  <si>
    <t>Jh izQqYy pUnz eBiky</t>
  </si>
  <si>
    <t>jk0b0dk0 Jh[ksr</t>
  </si>
  <si>
    <t>Jh yfyr eksgu tks'kh</t>
  </si>
  <si>
    <t>jk0b0dk0 vlxksyh</t>
  </si>
  <si>
    <t>Jh iznhi dqekj frokjh</t>
  </si>
  <si>
    <t>Jherh xhrk tks'kh</t>
  </si>
  <si>
    <t>jk0b0dk0 nwukfxjh</t>
  </si>
  <si>
    <t>jes'k pUnz ik.Ms</t>
  </si>
  <si>
    <t>jk0m0ek0fo0 dqekYVk</t>
  </si>
  <si>
    <t>Jh lqjsUnz flag</t>
  </si>
  <si>
    <t>Jh t; izdk'k jke</t>
  </si>
  <si>
    <t>jk0b0dk0 cVwfy;k</t>
  </si>
  <si>
    <t>Jh y{eh nRr eBiky</t>
  </si>
  <si>
    <t>Jh gseUr dqekj</t>
  </si>
  <si>
    <t xml:space="preserve">jk0b0dk0lksyh </t>
  </si>
  <si>
    <t>Jh ckye flag</t>
  </si>
  <si>
    <t xml:space="preserve">jk0b0dk0&gt;hik </t>
  </si>
  <si>
    <t>Jh dsoyk'kadj frokjh</t>
  </si>
  <si>
    <t>Jherh jtuh</t>
  </si>
  <si>
    <t>Jh [kankjh yky</t>
  </si>
  <si>
    <t xml:space="preserve">jk0b0dk0f&gt;ekj </t>
  </si>
  <si>
    <t>Jh v'kksd dqekj</t>
  </si>
  <si>
    <t>Jherh vk'kk vk;kZ</t>
  </si>
  <si>
    <t>dq0f'kYih vxzoky</t>
  </si>
  <si>
    <t>Jherh eUtw</t>
  </si>
  <si>
    <t xml:space="preserve">jk0b0dk0nsok;y </t>
  </si>
  <si>
    <t>fiadh fc"V</t>
  </si>
  <si>
    <t>Jh d`".k dqekj</t>
  </si>
  <si>
    <t xml:space="preserve">jk0b0dk0&gt;M+xkao </t>
  </si>
  <si>
    <t xml:space="preserve">xf.kr </t>
  </si>
  <si>
    <t xml:space="preserve">jk0b0dk0&gt;M+xkao  </t>
  </si>
  <si>
    <t>Jh lqUnj flag fgr</t>
  </si>
  <si>
    <t>Jh iwju pUnz</t>
  </si>
  <si>
    <t>Jh uoy flag vktkn</t>
  </si>
  <si>
    <t xml:space="preserve">jk0b0dk0ekfuyk  </t>
  </si>
  <si>
    <t>Jh Hkqou Hkk"dj</t>
  </si>
  <si>
    <t>Jh izrki flag fc"V</t>
  </si>
  <si>
    <t>Jh fnus'k dqekj</t>
  </si>
  <si>
    <t xml:space="preserve">jk0b0dk0HkkSUk[kky  </t>
  </si>
  <si>
    <t>Jh c`tukjk;.k oekZ</t>
  </si>
  <si>
    <t>Jh lqjsUnz flag iVoky</t>
  </si>
  <si>
    <t xml:space="preserve">jk0b0dk0dksVkpkeh  </t>
  </si>
  <si>
    <t>Jherh lUrks"k e/koky</t>
  </si>
  <si>
    <t xml:space="preserve">jk0b0dk0ckaxh/kkj  </t>
  </si>
  <si>
    <t>Jh jktsUnz flag pkSgku</t>
  </si>
  <si>
    <t>Jh fd'ku jke VEVk</t>
  </si>
  <si>
    <t>Jh izdk'k pUnz uSyoky</t>
  </si>
  <si>
    <t xml:space="preserve">jk0b0dk0uSyokyikyh  </t>
  </si>
  <si>
    <t>Jh eFkqjk jke</t>
  </si>
  <si>
    <t xml:space="preserve">jk0b0dk0clsM+h  </t>
  </si>
  <si>
    <t>Jh cgknqj jke vk;kZ</t>
  </si>
  <si>
    <t>Jh lriky flag</t>
  </si>
  <si>
    <t xml:space="preserve">jk0b0dk0HkhrkdksV[kky  </t>
  </si>
  <si>
    <t>Jherh vatw tks'kh</t>
  </si>
  <si>
    <t>jk0b0dk0 x.kkukFk</t>
  </si>
  <si>
    <t>Hkkjr Hkw"k.k frokjh</t>
  </si>
  <si>
    <t>Jherh f'k[kk dk.Miky</t>
  </si>
  <si>
    <t>jk0b0dk0 euku</t>
  </si>
  <si>
    <t xml:space="preserve">Jh uUnk cYyHk ik.Ms </t>
  </si>
  <si>
    <t xml:space="preserve">fgUnh </t>
  </si>
  <si>
    <t xml:space="preserve">jk0b0dk0 uSuh pkSx[kkZ </t>
  </si>
  <si>
    <t xml:space="preserve">Jh egs'k pUnz tks'kh </t>
  </si>
  <si>
    <t xml:space="preserve">lkekU; </t>
  </si>
  <si>
    <t xml:space="preserve">Jh egsUnz dqekj </t>
  </si>
  <si>
    <t xml:space="preserve">Jh txnh'k pUnz HkV~V </t>
  </si>
  <si>
    <t xml:space="preserve">vaxszth </t>
  </si>
  <si>
    <t xml:space="preserve">jk0b0dk0 ckjkdwuk </t>
  </si>
  <si>
    <t xml:space="preserve">Jh gjh'k pUnz vk;kZ </t>
  </si>
  <si>
    <t xml:space="preserve">Jh d`iky flag fo"V </t>
  </si>
  <si>
    <t xml:space="preserve">jk0b0dk0 HksVkcM+kSyh </t>
  </si>
  <si>
    <t xml:space="preserve">Jh gfj 'kadj </t>
  </si>
  <si>
    <t xml:space="preserve">jk0b0dk0 perksyk </t>
  </si>
  <si>
    <t xml:space="preserve">Jh izse izdk'k ekS;Z </t>
  </si>
  <si>
    <t xml:space="preserve">Jh gjh'k pUnz </t>
  </si>
  <si>
    <t xml:space="preserve">jk0b0dk0 |wukFky </t>
  </si>
  <si>
    <t xml:space="preserve">Jh f'ko 'kadj ekS;Z </t>
  </si>
  <si>
    <t xml:space="preserve">Jh v:.k dqekj tks'kh </t>
  </si>
  <si>
    <t xml:space="preserve">Jh jktsUnz flag egjk </t>
  </si>
  <si>
    <t xml:space="preserve">jk0b0dk0 ceuLoky </t>
  </si>
  <si>
    <t xml:space="preserve">Jh gfjiky flag </t>
  </si>
  <si>
    <t xml:space="preserve">Jh fnxEcj nRr luoky </t>
  </si>
  <si>
    <t xml:space="preserve">Jh yfyr eksgu feJk </t>
  </si>
  <si>
    <t xml:space="preserve">Jh jeh jke </t>
  </si>
  <si>
    <t xml:space="preserve">jk0b0dk0 Hkuksyh </t>
  </si>
  <si>
    <t>Jh jkew flag</t>
  </si>
  <si>
    <t xml:space="preserve">jk0b0dk0dqusyk[ksr   </t>
  </si>
  <si>
    <t>Jh fnus'k flag jkor</t>
  </si>
  <si>
    <t>58 o"kZ iw.kZ</t>
  </si>
  <si>
    <t>Jh ckxEcj izlkn</t>
  </si>
  <si>
    <t>Jh eqUuk flag</t>
  </si>
  <si>
    <t>Jh jktsUnz flag jkor</t>
  </si>
  <si>
    <t xml:space="preserve">jk0 b0 dk0 'ksj   </t>
  </si>
  <si>
    <t>Jh [khekuUn fijlkyh</t>
  </si>
  <si>
    <t>Jh yksds'k dqekj</t>
  </si>
  <si>
    <t xml:space="preserve">jk0 b0 dk0 caxksM+k   </t>
  </si>
  <si>
    <t>Jh Hkwis'k dqekj</t>
  </si>
  <si>
    <t xml:space="preserve">jk0 b0 dk0 pkSew/kkj   </t>
  </si>
  <si>
    <t>Jherh gsek nsoh xaxokj</t>
  </si>
  <si>
    <t>Jh lR;iky flag</t>
  </si>
  <si>
    <t>Jh v'kksd dqekj pkScs</t>
  </si>
  <si>
    <t xml:space="preserve">jk0b0dk0 j/kqyhihiy   </t>
  </si>
  <si>
    <t>Jh xtks/kj flag ;kno</t>
  </si>
  <si>
    <t>Jh ?ku';ke flag dM+kdksVh</t>
  </si>
  <si>
    <t>Jh iks[kj flag Vkdqyh</t>
  </si>
  <si>
    <t>56 o"kZ iw.kZ</t>
  </si>
  <si>
    <t>Jh lkse nRr 'kekZ</t>
  </si>
  <si>
    <t xml:space="preserve">jk0b0dk0 flyksjegknso   </t>
  </si>
  <si>
    <t>Jh yk[ku flag xaxokj</t>
  </si>
  <si>
    <t xml:space="preserve">jk0b0dk0 yksf/k;k[kku   </t>
  </si>
  <si>
    <t>Jh NksVs yky</t>
  </si>
  <si>
    <t>Jh pUnz idk'k</t>
  </si>
  <si>
    <t>Jherh pUnzckyk</t>
  </si>
  <si>
    <t>Jh vkse izdk'k HkV~V</t>
  </si>
  <si>
    <t xml:space="preserve">jk0b0dk0 deys'oj   </t>
  </si>
  <si>
    <t>Jh fodze vfu:) izrki lkg</t>
  </si>
  <si>
    <t xml:space="preserve">jk0b0dk0 Hkxrksyk   </t>
  </si>
  <si>
    <t>Jh cks/kh jke</t>
  </si>
  <si>
    <t>Jh vkn'kZ fiz; f=ikBh</t>
  </si>
  <si>
    <t>Jh nhi pUnz luoky</t>
  </si>
  <si>
    <t>Jh xksfoUn izlkn csjh</t>
  </si>
  <si>
    <t xml:space="preserve">jk0b0dk0 jSaxy  </t>
  </si>
  <si>
    <t>Jh fd'ku flag [kksfy;k</t>
  </si>
  <si>
    <t>Jh ;'koUr flag &lt;kSafM;ky</t>
  </si>
  <si>
    <t>Jh fnus'k iUr</t>
  </si>
  <si>
    <t>MkW- izdk'k pUnz iUr</t>
  </si>
  <si>
    <t>jk0b0dk0pkSjkgokyckx</t>
  </si>
  <si>
    <t>Jh ;ksxs'k pUnz iUr</t>
  </si>
  <si>
    <t>Jherh fo|k Hkkdquh</t>
  </si>
  <si>
    <t xml:space="preserve">Jh 'kSysUnz dqekj    </t>
  </si>
  <si>
    <t xml:space="preserve">jk0b0dk0'khryk[ksr    </t>
  </si>
  <si>
    <t>Jh cyoUr flag dM+kdksVh</t>
  </si>
  <si>
    <t>Jh jktnso ;kno</t>
  </si>
  <si>
    <t xml:space="preserve">jfoUnz ukFk </t>
  </si>
  <si>
    <t>jk0b0dk0vxkliqj</t>
  </si>
  <si>
    <t xml:space="preserve">jke[ksykou iztkifr </t>
  </si>
  <si>
    <t>jk0b0dk0xSj[ksr</t>
  </si>
  <si>
    <t>jkts'k tks'kh</t>
  </si>
  <si>
    <t xml:space="preserve">gjh'k fc"V </t>
  </si>
  <si>
    <t xml:space="preserve">Jh d`r flg </t>
  </si>
  <si>
    <t>jk0b0dk0duewaxk</t>
  </si>
  <si>
    <t xml:space="preserve">efgiky flg usxh </t>
  </si>
  <si>
    <t>jk0b0dk0ekyh[ksr</t>
  </si>
  <si>
    <t xml:space="preserve"> ';ke yky VEVk</t>
  </si>
  <si>
    <t>Jh vjfoUn flag ;kno</t>
  </si>
  <si>
    <t>jk0b0dk0 dyjkSa</t>
  </si>
  <si>
    <t>55 o"kZ ls mez T;knk</t>
  </si>
  <si>
    <t>Jh ckcw jke</t>
  </si>
  <si>
    <t>jk0b0dk0 rM+kxrky</t>
  </si>
  <si>
    <t>Jh y{eh nRr</t>
  </si>
  <si>
    <t>Jh ekgqy izlkn</t>
  </si>
  <si>
    <t>Jh Hkokuhnhu</t>
  </si>
  <si>
    <t>jk0b0dk0 [khM+k</t>
  </si>
  <si>
    <t>Jh txnh'k pUnz fu;ksfy;k</t>
  </si>
  <si>
    <t>y{eh nÙk tks'kh</t>
  </si>
  <si>
    <t>jk0b0dk0 'kgjQkVd</t>
  </si>
  <si>
    <t>gjh'k yky</t>
  </si>
  <si>
    <t>jk0b0dk0 esjxkWao</t>
  </si>
  <si>
    <t>egs'k pUnz iUr</t>
  </si>
  <si>
    <t>johUnz izlkn</t>
  </si>
  <si>
    <t>lhek vjkSM+k</t>
  </si>
  <si>
    <t>jk0b0dk0 nsohFky</t>
  </si>
  <si>
    <t>ds'ko nso 'kekZ</t>
  </si>
  <si>
    <t>jk0b0dk0 dujk</t>
  </si>
  <si>
    <t>;'kksnk xgrksM+h</t>
  </si>
  <si>
    <t>vtqZu izlkn</t>
  </si>
  <si>
    <t>jk0b0dk0 pkSM+kvkuqyh</t>
  </si>
  <si>
    <t>latho xkSre</t>
  </si>
  <si>
    <t>ukjk;.k jke</t>
  </si>
  <si>
    <t>egs'k dqekj</t>
  </si>
  <si>
    <t>izse flag usxh</t>
  </si>
  <si>
    <t>3.9</t>
  </si>
  <si>
    <t>Jh egs'k pUnz fc"V</t>
  </si>
  <si>
    <t>jk0b0dk0 dehZ</t>
  </si>
  <si>
    <t>jk0b0dk0 nsorksyh</t>
  </si>
  <si>
    <t>jk0b0dk0 ekt[ksr</t>
  </si>
  <si>
    <t>jk0b0dk0 didksV</t>
  </si>
  <si>
    <t>jk0b0dk0 lkSax</t>
  </si>
  <si>
    <t>jk0b0dk0 cksgkyk</t>
  </si>
  <si>
    <t>tuin dk uke</t>
  </si>
  <si>
    <t>ckxs'oj</t>
  </si>
  <si>
    <t>pEikor</t>
  </si>
  <si>
    <t>fiFkkSjkx&lt;+</t>
  </si>
  <si>
    <t>uSuhrky</t>
  </si>
  <si>
    <t>vYeksM+k</t>
  </si>
  <si>
    <r>
      <rPr>
        <b/>
        <sz val="11"/>
        <color indexed="8"/>
        <rFont val="Kruti Dev 010"/>
        <family val="0"/>
      </rPr>
      <t>¼Jherh lq"kek flag½</t>
    </r>
    <r>
      <rPr>
        <sz val="11"/>
        <color indexed="8"/>
        <rFont val="Kruti Dev 010"/>
        <family val="0"/>
      </rPr>
      <t xml:space="preserve">
e.Myh; vij funs'kd ¼ek/;fed f'k{kk½
dqekÅ¡ e.My uSuhrky</t>
    </r>
  </si>
  <si>
    <t>Jh efgiky flag oekZ</t>
  </si>
  <si>
    <t>Jh mes'k xksLokeh</t>
  </si>
  <si>
    <t>jk0ba0 dkyst &lt;ksyhxkWo</t>
  </si>
  <si>
    <t>Jh rkjknRr tks'kh</t>
  </si>
  <si>
    <t>Ø0 la0</t>
  </si>
  <si>
    <t>f'kf{kdk dk uke</t>
  </si>
  <si>
    <t>dk;Zjr fo|ky; dk uke</t>
  </si>
  <si>
    <t>Ø-la-</t>
  </si>
  <si>
    <t>jk0d0b0dk0 dk.Mk</t>
  </si>
  <si>
    <t>m/keflaguxj</t>
  </si>
  <si>
    <t>16-5-78</t>
  </si>
  <si>
    <t>jek HkV~V</t>
  </si>
  <si>
    <t>16&amp;12&amp;1962</t>
  </si>
  <si>
    <t>Jherh eqtrck glhu</t>
  </si>
  <si>
    <t>20&amp;03&amp;1981</t>
  </si>
  <si>
    <t>&amp;</t>
  </si>
  <si>
    <t>dqlqe lSeoky</t>
  </si>
  <si>
    <t>17&amp;08&amp;1977</t>
  </si>
  <si>
    <t>vatyh lDlsuk</t>
  </si>
  <si>
    <t>28&amp;06&amp;1982</t>
  </si>
  <si>
    <t xml:space="preserve">vfuok;Z LFkkukUrj.k ls ;fn NwV vuqeU; gS rks mldk fooj.k </t>
  </si>
  <si>
    <t>Jh fouksn yksguh</t>
  </si>
  <si>
    <t>Jh vk'kqrks"k lkg</t>
  </si>
  <si>
    <t xml:space="preserve">jk0b0dk0 pkSjkgokyckx    </t>
  </si>
  <si>
    <r>
      <t xml:space="preserve">dqekÅ¡ e.MykUrxZr l0v0,y0Vh0 Lukrd osruØe esa ekud ls vf/kd dk;Zjr f'k{kdksa dk fo"k;okj fooj.k ftudk 'kklukns'k@202@ </t>
    </r>
    <r>
      <rPr>
        <b/>
        <u val="double"/>
        <sz val="13"/>
        <color indexed="8"/>
        <rFont val="Times New Roman"/>
        <family val="1"/>
      </rPr>
      <t>XXIV</t>
    </r>
    <r>
      <rPr>
        <b/>
        <u val="double"/>
        <sz val="20"/>
        <color indexed="8"/>
        <rFont val="Kruti Dev 010"/>
        <family val="0"/>
      </rPr>
      <t>&amp;uol`ftr @2014&amp;7¼4½@2010 ek/;fed f'k{kk vuqHkkx&amp;uol`ftr fnuakd 28&amp;07&amp;2014 }kjk lefIkZr fd;s x;s inksa ds QyLo:Ik vU;= lek;kstu fd;k tkuk gS</t>
    </r>
  </si>
  <si>
    <r>
      <t>dqekÅ¡ e.MykUrxZr l0v0,y0Vh0 Lukrd osruØe esa ekud ls vf/kd dk;Zjr f'k{kdksa dk fo"k;okj fooj.k ftudk 'kklukns'k@202@</t>
    </r>
    <r>
      <rPr>
        <b/>
        <u val="double"/>
        <sz val="13"/>
        <color indexed="8"/>
        <rFont val="Times New Roman"/>
        <family val="1"/>
      </rPr>
      <t>XXIV</t>
    </r>
    <r>
      <rPr>
        <b/>
        <u val="double"/>
        <sz val="18"/>
        <color indexed="8"/>
        <rFont val="Kruti Dev 010"/>
        <family val="0"/>
      </rPr>
      <t>&amp;uol`ftr @2014&amp;7¼4½@2010 ek/;fed f'k{kk vuqHkkx&amp;uol`ftr fnuakd 28&amp;07&amp;2014 }kjk lefIkZr fd;s x;s inksa ds QyLo:Ik vU;= lek;kstu fd;k tkuk gS</t>
    </r>
  </si>
  <si>
    <r>
      <t>dqekÅ¡ e.MykUrxZr l0v0,y0Vh0 Lukrd osruØe esa ekud ls vf/kd dk;Zjr f'k{kdksa dk fo"k;okj fooj.k ftudk 'kklukns'k@202@</t>
    </r>
    <r>
      <rPr>
        <b/>
        <sz val="13"/>
        <color indexed="8"/>
        <rFont val="Times New Roman"/>
        <family val="1"/>
      </rPr>
      <t>XXIV</t>
    </r>
    <r>
      <rPr>
        <b/>
        <sz val="18"/>
        <color indexed="8"/>
        <rFont val="Kruti Dev 010"/>
        <family val="0"/>
      </rPr>
      <t>&amp;uol`ftr@2014&amp;7¼4½@2010 ek/;fed f'k{kk vuqHkkx&amp;uol`ftr fnuakd 28&amp;07&amp;2014 }kjk lefIkZr fd;s x;s inksa ds QyLo:Ik vU;= lek;kstu fd;k tkuk gS</t>
    </r>
  </si>
  <si>
    <r>
      <t>dqekÅ¡ e.MykUrxZr l0v0,y0Vh0 Lukrd osruØe esa ekud ls vf/kd dk;Zjr f'k{kdksa dk fo"k;okj fooj.k ftudk 'kklukns'k@202@</t>
    </r>
    <r>
      <rPr>
        <b/>
        <sz val="13"/>
        <color indexed="8"/>
        <rFont val="Times New Roman"/>
        <family val="1"/>
      </rPr>
      <t>XXIV</t>
    </r>
    <r>
      <rPr>
        <b/>
        <sz val="20"/>
        <color indexed="8"/>
        <rFont val="Kruti Dev 010"/>
        <family val="0"/>
      </rPr>
      <t>&amp;uol`ftr @2014&amp;7¼4½@2010 ek/;fed f'k{kk vuqHkkx&amp;uol`ftr fnuakd 28&amp;07&amp;2014 }kjk lefIkZr fd;s x;s inksa ds QyLo:Ik vU;= lek;kstu fd;k tkuk gS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</si>
</sst>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0;[Red]0.00"/>
    <numFmt numFmtId="166" formatCode="0.00000;[Red]0.00000"/>
    <numFmt numFmtId="167" formatCode="0;[Red]0"/>
    <numFmt numFmtId="168" formatCode="0.000"/>
    <numFmt numFmtId="169" formatCode="0.0000"/>
    <numFmt numFmtId="170" formatCode="[$-409]dddd\,\ mmmm\ dd\,\ yyyy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Kruti Dev 010"/>
      <family val="0"/>
    </font>
    <font>
      <b/>
      <sz val="18"/>
      <color indexed="8"/>
      <name val="Kruti Dev 010"/>
      <family val="0"/>
    </font>
    <font>
      <b/>
      <sz val="13"/>
      <color indexed="8"/>
      <name val="Times New Roman"/>
      <family val="1"/>
    </font>
    <font>
      <b/>
      <sz val="20"/>
      <color indexed="8"/>
      <name val="Kruti Dev 010"/>
      <family val="0"/>
    </font>
    <font>
      <sz val="12"/>
      <name val="Times New Roman"/>
      <family val="1"/>
    </font>
    <font>
      <sz val="13"/>
      <name val="Arial"/>
      <family val="2"/>
    </font>
    <font>
      <sz val="10"/>
      <name val="Arial"/>
      <family val="2"/>
    </font>
    <font>
      <sz val="13"/>
      <name val="Kruti Dev 010"/>
      <family val="0"/>
    </font>
    <font>
      <sz val="10"/>
      <name val="Kruti Dev 010"/>
      <family val="0"/>
    </font>
    <font>
      <sz val="10"/>
      <name val="Times New Roman"/>
      <family val="1"/>
    </font>
    <font>
      <sz val="11"/>
      <color indexed="8"/>
      <name val="Kruti Dev 010"/>
      <family val="0"/>
    </font>
    <font>
      <sz val="11"/>
      <name val="Kruti Dev 010"/>
      <family val="0"/>
    </font>
    <font>
      <sz val="11"/>
      <name val="Times New Roman"/>
      <family val="1"/>
    </font>
    <font>
      <sz val="14"/>
      <name val="Kruti Dev 010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9"/>
      <name val="Tahoma"/>
      <family val="2"/>
    </font>
    <font>
      <b/>
      <u val="double"/>
      <sz val="13"/>
      <color indexed="8"/>
      <name val="Times New Roman"/>
      <family val="1"/>
    </font>
    <font>
      <b/>
      <u val="double"/>
      <sz val="20"/>
      <color indexed="8"/>
      <name val="Kruti Dev 010"/>
      <family val="0"/>
    </font>
    <font>
      <b/>
      <sz val="11"/>
      <color indexed="8"/>
      <name val="Kruti Dev 010"/>
      <family val="0"/>
    </font>
    <font>
      <b/>
      <u val="double"/>
      <sz val="18"/>
      <color indexed="8"/>
      <name val="Kruti Dev 01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Kruti Dev 010"/>
      <family val="0"/>
    </font>
    <font>
      <b/>
      <sz val="14"/>
      <color indexed="8"/>
      <name val="Kruti Dev 010"/>
      <family val="0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2"/>
      <color indexed="8"/>
      <name val="Kruti Dev 014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Kruti Dev 010"/>
      <family val="0"/>
    </font>
    <font>
      <sz val="13"/>
      <color indexed="8"/>
      <name val="Times New Roman"/>
      <family val="1"/>
    </font>
    <font>
      <sz val="14"/>
      <color indexed="8"/>
      <name val="Kruti Dev 010"/>
      <family val="0"/>
    </font>
    <font>
      <sz val="16"/>
      <color indexed="8"/>
      <name val="Kruti Dev 010"/>
      <family val="0"/>
    </font>
    <font>
      <b/>
      <sz val="12"/>
      <color indexed="8"/>
      <name val="Kruti Dev 010"/>
      <family val="0"/>
    </font>
    <font>
      <b/>
      <sz val="13"/>
      <color indexed="8"/>
      <name val="Kruti Dev 010"/>
      <family val="0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8"/>
      <color indexed="8"/>
      <name val="Kruti Dev 010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ruti Dev 010"/>
      <family val="0"/>
    </font>
    <font>
      <sz val="12"/>
      <color theme="1"/>
      <name val="Kruti Dev 010"/>
      <family val="0"/>
    </font>
    <font>
      <b/>
      <sz val="14"/>
      <color theme="1"/>
      <name val="Kruti Dev 010"/>
      <family val="0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Kruti Dev 014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Kruti Dev 010"/>
      <family val="0"/>
    </font>
    <font>
      <sz val="13"/>
      <color theme="1"/>
      <name val="Times New Roman"/>
      <family val="1"/>
    </font>
    <font>
      <sz val="14"/>
      <color theme="1"/>
      <name val="Kruti Dev 010"/>
      <family val="0"/>
    </font>
    <font>
      <sz val="16"/>
      <color theme="1"/>
      <name val="Kruti Dev 010"/>
      <family val="0"/>
    </font>
    <font>
      <b/>
      <sz val="12"/>
      <color theme="1"/>
      <name val="Kruti Dev 010"/>
      <family val="0"/>
    </font>
    <font>
      <b/>
      <sz val="11"/>
      <color theme="1"/>
      <name val="Kruti Dev 010"/>
      <family val="0"/>
    </font>
    <font>
      <b/>
      <sz val="13"/>
      <color theme="1"/>
      <name val="Kruti Dev 010"/>
      <family val="0"/>
    </font>
    <font>
      <sz val="10"/>
      <color rgb="FF000000"/>
      <name val="Times New Roman"/>
      <family val="1"/>
    </font>
    <font>
      <sz val="10"/>
      <color rgb="FF000000"/>
      <name val="Verdana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u val="double"/>
      <sz val="20"/>
      <color theme="1"/>
      <name val="Kruti Dev 010"/>
      <family val="0"/>
    </font>
    <font>
      <b/>
      <u val="single"/>
      <sz val="18"/>
      <color theme="1"/>
      <name val="Kruti Dev 010"/>
      <family val="0"/>
    </font>
    <font>
      <b/>
      <u val="double"/>
      <sz val="18"/>
      <color theme="1"/>
      <name val="Kruti Dev 010"/>
      <family val="0"/>
    </font>
    <font>
      <b/>
      <sz val="18"/>
      <color theme="1"/>
      <name val="Kruti Dev 010"/>
      <family val="0"/>
    </font>
    <font>
      <b/>
      <sz val="20"/>
      <color theme="1"/>
      <name val="Kruti Dev 010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46">
    <xf numFmtId="0" fontId="0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80" fillId="0" borderId="0" xfId="0" applyFont="1" applyAlignment="1">
      <alignment vertical="top" wrapText="1"/>
    </xf>
    <xf numFmtId="164" fontId="79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80" fillId="0" borderId="10" xfId="0" applyFont="1" applyBorder="1" applyAlignment="1">
      <alignment vertical="top" wrapText="1"/>
    </xf>
    <xf numFmtId="164" fontId="80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79" fillId="0" borderId="0" xfId="0" applyFont="1" applyAlignment="1">
      <alignment horizontal="center" vertical="top" wrapText="1"/>
    </xf>
    <xf numFmtId="0" fontId="81" fillId="0" borderId="0" xfId="0" applyFont="1" applyAlignment="1">
      <alignment vertical="top" wrapText="1"/>
    </xf>
    <xf numFmtId="0" fontId="82" fillId="0" borderId="10" xfId="0" applyFont="1" applyBorder="1" applyAlignment="1">
      <alignment horizontal="center" vertical="top" wrapText="1"/>
    </xf>
    <xf numFmtId="0" fontId="79" fillId="0" borderId="0" xfId="0" applyFont="1" applyFill="1" applyAlignment="1">
      <alignment vertical="top" wrapText="1"/>
    </xf>
    <xf numFmtId="0" fontId="8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79" fillId="0" borderId="0" xfId="0" applyFont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82" fillId="0" borderId="10" xfId="0" applyFont="1" applyBorder="1" applyAlignment="1">
      <alignment vertical="top"/>
    </xf>
    <xf numFmtId="0" fontId="82" fillId="0" borderId="0" xfId="0" applyFont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80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79" fillId="0" borderId="0" xfId="0" applyFont="1" applyFill="1" applyAlignment="1">
      <alignment horizontal="right" vertical="top" wrapText="1"/>
    </xf>
    <xf numFmtId="164" fontId="79" fillId="0" borderId="0" xfId="0" applyNumberFormat="1" applyFont="1" applyFill="1" applyAlignment="1">
      <alignment vertical="top" wrapText="1"/>
    </xf>
    <xf numFmtId="0" fontId="7" fillId="0" borderId="10" xfId="0" applyFont="1" applyBorder="1" applyAlignment="1">
      <alignment vertical="top"/>
    </xf>
    <xf numFmtId="0" fontId="80" fillId="0" borderId="10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/>
    </xf>
    <xf numFmtId="0" fontId="87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8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horizontal="right" vertical="top" wrapText="1"/>
    </xf>
    <xf numFmtId="0" fontId="0" fillId="0" borderId="10" xfId="0" applyFill="1" applyBorder="1" applyAlignment="1">
      <alignment horizontal="right" vertical="center" wrapText="1"/>
    </xf>
    <xf numFmtId="49" fontId="86" fillId="0" borderId="10" xfId="0" applyNumberFormat="1" applyFont="1" applyFill="1" applyBorder="1" applyAlignment="1">
      <alignment horizontal="right" vertical="center" wrapText="1"/>
    </xf>
    <xf numFmtId="0" fontId="86" fillId="0" borderId="10" xfId="0" applyNumberFormat="1" applyFont="1" applyFill="1" applyBorder="1" applyAlignment="1">
      <alignment horizontal="right" vertical="center" wrapText="1"/>
    </xf>
    <xf numFmtId="0" fontId="86" fillId="0" borderId="10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0" fontId="85" fillId="0" borderId="10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right" vertical="center" wrapText="1"/>
    </xf>
    <xf numFmtId="49" fontId="17" fillId="0" borderId="10" xfId="0" applyNumberFormat="1" applyFont="1" applyBorder="1" applyAlignment="1">
      <alignment horizontal="right" vertical="center" wrapText="1"/>
    </xf>
    <xf numFmtId="0" fontId="89" fillId="0" borderId="10" xfId="0" applyFont="1" applyBorder="1" applyAlignment="1">
      <alignment horizontal="right" vertical="center"/>
    </xf>
    <xf numFmtId="0" fontId="89" fillId="0" borderId="10" xfId="0" applyFont="1" applyBorder="1" applyAlignment="1">
      <alignment horizontal="right" vertical="center" wrapText="1"/>
    </xf>
    <xf numFmtId="0" fontId="89" fillId="0" borderId="10" xfId="0" applyFont="1" applyBorder="1" applyAlignment="1">
      <alignment horizontal="right"/>
    </xf>
    <xf numFmtId="168" fontId="89" fillId="0" borderId="10" xfId="0" applyNumberFormat="1" applyFont="1" applyFill="1" applyBorder="1" applyAlignment="1">
      <alignment horizontal="right" vertical="center" wrapText="1"/>
    </xf>
    <xf numFmtId="169" fontId="89" fillId="0" borderId="10" xfId="0" applyNumberFormat="1" applyFont="1" applyFill="1" applyBorder="1" applyAlignment="1">
      <alignment horizontal="right" vertical="center" wrapText="1"/>
    </xf>
    <xf numFmtId="168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79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0" fontId="9" fillId="35" borderId="10" xfId="57" applyFont="1" applyFill="1" applyBorder="1" applyAlignment="1">
      <alignment horizontal="left" vertical="top" wrapText="1"/>
      <protection/>
    </xf>
    <xf numFmtId="0" fontId="9" fillId="0" borderId="10" xfId="58" applyFont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 vertical="top" wrapText="1"/>
    </xf>
    <xf numFmtId="0" fontId="9" fillId="0" borderId="10" xfId="0" applyFont="1" applyFill="1" applyBorder="1" applyAlignment="1" quotePrefix="1">
      <alignment horizontal="left" vertical="top" wrapText="1"/>
    </xf>
    <xf numFmtId="0" fontId="8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88" fillId="0" borderId="10" xfId="0" applyFont="1" applyBorder="1" applyAlignment="1">
      <alignment horizontal="left" vertical="top"/>
    </xf>
    <xf numFmtId="0" fontId="80" fillId="0" borderId="10" xfId="0" applyFont="1" applyBorder="1" applyAlignment="1">
      <alignment horizontal="center" vertical="top"/>
    </xf>
    <xf numFmtId="0" fontId="90" fillId="0" borderId="10" xfId="0" applyFont="1" applyBorder="1" applyAlignment="1">
      <alignment horizontal="center" vertical="top"/>
    </xf>
    <xf numFmtId="0" fontId="82" fillId="0" borderId="10" xfId="0" applyFont="1" applyBorder="1" applyAlignment="1">
      <alignment horizontal="center" vertical="top"/>
    </xf>
    <xf numFmtId="0" fontId="9" fillId="0" borderId="10" xfId="53" applyFont="1" applyBorder="1" applyAlignment="1" applyProtection="1">
      <alignment horizontal="left" vertical="top"/>
      <protection/>
    </xf>
    <xf numFmtId="0" fontId="91" fillId="0" borderId="10" xfId="0" applyFont="1" applyBorder="1" applyAlignment="1">
      <alignment horizontal="center" vertical="top"/>
    </xf>
    <xf numFmtId="0" fontId="88" fillId="0" borderId="10" xfId="53" applyFont="1" applyBorder="1" applyAlignment="1" applyProtection="1">
      <alignment horizontal="left" vertical="top"/>
      <protection/>
    </xf>
    <xf numFmtId="0" fontId="9" fillId="36" borderId="10" xfId="0" applyFont="1" applyFill="1" applyBorder="1" applyAlignment="1">
      <alignment horizontal="left" vertical="top" wrapText="1"/>
    </xf>
    <xf numFmtId="0" fontId="88" fillId="0" borderId="10" xfId="0" applyFont="1" applyFill="1" applyBorder="1" applyAlignment="1">
      <alignment horizontal="left" vertical="top" wrapText="1"/>
    </xf>
    <xf numFmtId="0" fontId="88" fillId="0" borderId="10" xfId="0" applyFont="1" applyFill="1" applyBorder="1" applyAlignment="1">
      <alignment horizontal="left" vertical="top"/>
    </xf>
    <xf numFmtId="164" fontId="6" fillId="0" borderId="10" xfId="0" applyNumberFormat="1" applyFont="1" applyBorder="1" applyAlignment="1">
      <alignment horizontal="right" vertical="top"/>
    </xf>
    <xf numFmtId="0" fontId="81" fillId="0" borderId="10" xfId="0" applyFont="1" applyBorder="1" applyAlignment="1">
      <alignment vertical="top" wrapText="1"/>
    </xf>
    <xf numFmtId="0" fontId="9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79" fillId="0" borderId="10" xfId="0" applyFont="1" applyFill="1" applyBorder="1" applyAlignment="1">
      <alignment horizontal="right" vertical="center" wrapText="1"/>
    </xf>
    <xf numFmtId="0" fontId="79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79" fillId="0" borderId="0" xfId="0" applyFont="1" applyFill="1" applyBorder="1" applyAlignment="1">
      <alignment vertical="top" wrapText="1"/>
    </xf>
    <xf numFmtId="164" fontId="93" fillId="0" borderId="0" xfId="0" applyNumberFormat="1" applyFont="1" applyBorder="1" applyAlignment="1">
      <alignment vertical="top" wrapText="1"/>
    </xf>
    <xf numFmtId="0" fontId="93" fillId="0" borderId="0" xfId="0" applyFont="1" applyBorder="1" applyAlignment="1">
      <alignment vertical="top" wrapText="1"/>
    </xf>
    <xf numFmtId="0" fontId="93" fillId="0" borderId="0" xfId="0" applyFont="1" applyBorder="1" applyAlignment="1">
      <alignment horizontal="center" vertical="top" wrapText="1"/>
    </xf>
    <xf numFmtId="0" fontId="93" fillId="0" borderId="0" xfId="0" applyFont="1" applyAlignment="1">
      <alignment vertical="top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left" vertical="center" wrapText="1"/>
    </xf>
    <xf numFmtId="0" fontId="80" fillId="0" borderId="11" xfId="0" applyFont="1" applyFill="1" applyBorder="1" applyAlignment="1">
      <alignment vertical="center" wrapText="1"/>
    </xf>
    <xf numFmtId="0" fontId="86" fillId="0" borderId="11" xfId="0" applyFont="1" applyFill="1" applyBorder="1" applyAlignment="1">
      <alignment horizontal="center" vertical="center" wrapText="1"/>
    </xf>
    <xf numFmtId="49" fontId="86" fillId="0" borderId="11" xfId="0" applyNumberFormat="1" applyFont="1" applyFill="1" applyBorder="1" applyAlignment="1">
      <alignment horizontal="right" vertical="center" wrapText="1"/>
    </xf>
    <xf numFmtId="0" fontId="86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79" fillId="0" borderId="11" xfId="0" applyFont="1" applyFill="1" applyBorder="1" applyAlignment="1">
      <alignment horizontal="right" vertical="center" wrapText="1"/>
    </xf>
    <xf numFmtId="164" fontId="94" fillId="0" borderId="0" xfId="0" applyNumberFormat="1" applyFont="1" applyBorder="1" applyAlignment="1">
      <alignment vertical="top" wrapText="1"/>
    </xf>
    <xf numFmtId="0" fontId="94" fillId="0" borderId="0" xfId="0" applyFont="1" applyBorder="1" applyAlignment="1">
      <alignment vertical="top" wrapText="1"/>
    </xf>
    <xf numFmtId="0" fontId="94" fillId="0" borderId="0" xfId="0" applyFont="1" applyBorder="1" applyAlignment="1">
      <alignment horizontal="center" vertical="top" wrapText="1"/>
    </xf>
    <xf numFmtId="0" fontId="94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1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49" fontId="0" fillId="0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/>
    </xf>
    <xf numFmtId="168" fontId="95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95" fillId="0" borderId="10" xfId="0" applyFont="1" applyFill="1" applyBorder="1" applyAlignment="1">
      <alignment horizontal="right" vertical="center" wrapText="1"/>
    </xf>
    <xf numFmtId="0" fontId="96" fillId="0" borderId="10" xfId="0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right"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left" vertical="top" wrapText="1"/>
    </xf>
    <xf numFmtId="164" fontId="93" fillId="0" borderId="0" xfId="0" applyNumberFormat="1" applyFont="1" applyFill="1" applyAlignment="1">
      <alignment horizontal="left" vertical="top" wrapText="1"/>
    </xf>
    <xf numFmtId="0" fontId="93" fillId="0" borderId="0" xfId="0" applyFont="1" applyFill="1" applyAlignment="1">
      <alignment horizontal="left" vertical="top" wrapText="1"/>
    </xf>
    <xf numFmtId="0" fontId="8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88" fillId="0" borderId="10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vertical="center"/>
    </xf>
    <xf numFmtId="0" fontId="88" fillId="0" borderId="10" xfId="0" applyFont="1" applyFill="1" applyBorder="1" applyAlignment="1">
      <alignment horizontal="left"/>
    </xf>
    <xf numFmtId="0" fontId="88" fillId="0" borderId="10" xfId="0" applyFont="1" applyFill="1" applyBorder="1" applyAlignment="1">
      <alignment/>
    </xf>
    <xf numFmtId="0" fontId="80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0" fontId="82" fillId="0" borderId="10" xfId="0" applyFont="1" applyFill="1" applyBorder="1" applyAlignment="1">
      <alignment horizontal="left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top"/>
    </xf>
    <xf numFmtId="0" fontId="97" fillId="0" borderId="10" xfId="0" applyFont="1" applyFill="1" applyBorder="1" applyAlignment="1">
      <alignment horizontal="right" vertical="center"/>
    </xf>
    <xf numFmtId="0" fontId="97" fillId="0" borderId="10" xfId="0" applyFont="1" applyFill="1" applyBorder="1" applyAlignment="1">
      <alignment horizontal="right"/>
    </xf>
    <xf numFmtId="0" fontId="80" fillId="0" borderId="10" xfId="0" applyFont="1" applyFill="1" applyBorder="1" applyAlignment="1">
      <alignment horizontal="right" vertical="center"/>
    </xf>
    <xf numFmtId="0" fontId="80" fillId="0" borderId="10" xfId="0" applyFont="1" applyFill="1" applyBorder="1" applyAlignment="1">
      <alignment horizontal="right"/>
    </xf>
    <xf numFmtId="0" fontId="82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vertical="center" wrapText="1"/>
    </xf>
    <xf numFmtId="0" fontId="80" fillId="0" borderId="10" xfId="0" applyFont="1" applyFill="1" applyBorder="1" applyAlignment="1">
      <alignment horizontal="right" vertical="top" wrapText="1"/>
    </xf>
    <xf numFmtId="0" fontId="79" fillId="0" borderId="0" xfId="0" applyFont="1" applyFill="1" applyBorder="1" applyAlignment="1">
      <alignment horizontal="left" vertical="top" wrapText="1"/>
    </xf>
    <xf numFmtId="0" fontId="80" fillId="0" borderId="0" xfId="0" applyFont="1" applyFill="1" applyBorder="1" applyAlignment="1">
      <alignment/>
    </xf>
    <xf numFmtId="0" fontId="80" fillId="0" borderId="10" xfId="0" applyFont="1" applyFill="1" applyBorder="1" applyAlignment="1">
      <alignment/>
    </xf>
    <xf numFmtId="0" fontId="88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top"/>
    </xf>
    <xf numFmtId="0" fontId="97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 vertical="top"/>
    </xf>
    <xf numFmtId="164" fontId="11" fillId="0" borderId="11" xfId="0" applyNumberFormat="1" applyFont="1" applyFill="1" applyBorder="1" applyAlignment="1">
      <alignment horizontal="right" vertical="center" wrapText="1"/>
    </xf>
    <xf numFmtId="0" fontId="80" fillId="0" borderId="13" xfId="0" applyFont="1" applyFill="1" applyBorder="1" applyAlignment="1">
      <alignment/>
    </xf>
    <xf numFmtId="0" fontId="80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right" vertical="center"/>
    </xf>
    <xf numFmtId="0" fontId="97" fillId="0" borderId="13" xfId="0" applyFont="1" applyFill="1" applyBorder="1" applyAlignment="1">
      <alignment horizontal="right"/>
    </xf>
    <xf numFmtId="0" fontId="80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left" vertical="top"/>
    </xf>
    <xf numFmtId="0" fontId="88" fillId="0" borderId="14" xfId="0" applyFont="1" applyFill="1" applyBorder="1" applyAlignment="1">
      <alignment vertical="center" wrapText="1"/>
    </xf>
    <xf numFmtId="0" fontId="8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164" fontId="11" fillId="0" borderId="14" xfId="0" applyNumberFormat="1" applyFont="1" applyFill="1" applyBorder="1" applyAlignment="1">
      <alignment horizontal="right" vertical="center" wrapText="1"/>
    </xf>
    <xf numFmtId="0" fontId="86" fillId="0" borderId="14" xfId="0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top"/>
    </xf>
    <xf numFmtId="0" fontId="9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 wrapText="1"/>
    </xf>
    <xf numFmtId="164" fontId="11" fillId="0" borderId="13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/>
    </xf>
    <xf numFmtId="0" fontId="86" fillId="0" borderId="11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right"/>
    </xf>
    <xf numFmtId="49" fontId="86" fillId="0" borderId="13" xfId="0" applyNumberFormat="1" applyFont="1" applyFill="1" applyBorder="1" applyAlignment="1">
      <alignment horizontal="right" vertical="center" wrapText="1"/>
    </xf>
    <xf numFmtId="0" fontId="86" fillId="0" borderId="13" xfId="0" applyFont="1" applyFill="1" applyBorder="1" applyAlignment="1">
      <alignment horizontal="right" vertical="center" wrapText="1"/>
    </xf>
    <xf numFmtId="0" fontId="86" fillId="0" borderId="13" xfId="0" applyNumberFormat="1" applyFont="1" applyFill="1" applyBorder="1" applyAlignment="1">
      <alignment horizontal="right" vertical="center" wrapText="1"/>
    </xf>
    <xf numFmtId="0" fontId="88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left" vertical="center" wrapText="1"/>
    </xf>
    <xf numFmtId="0" fontId="80" fillId="0" borderId="16" xfId="0" applyFont="1" applyFill="1" applyBorder="1" applyAlignment="1">
      <alignment vertical="center" wrapText="1"/>
    </xf>
    <xf numFmtId="0" fontId="86" fillId="0" borderId="16" xfId="0" applyFont="1" applyFill="1" applyBorder="1" applyAlignment="1">
      <alignment horizontal="center" vertical="center" wrapText="1"/>
    </xf>
    <xf numFmtId="49" fontId="86" fillId="0" borderId="16" xfId="0" applyNumberFormat="1" applyFont="1" applyFill="1" applyBorder="1" applyAlignment="1">
      <alignment horizontal="right" vertical="center" wrapText="1"/>
    </xf>
    <xf numFmtId="0" fontId="86" fillId="0" borderId="16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164" fontId="93" fillId="0" borderId="15" xfId="0" applyNumberFormat="1" applyFont="1" applyBorder="1" applyAlignment="1">
      <alignment vertical="top" wrapText="1"/>
    </xf>
    <xf numFmtId="0" fontId="93" fillId="0" borderId="15" xfId="0" applyFont="1" applyBorder="1" applyAlignment="1">
      <alignment vertical="top" wrapText="1"/>
    </xf>
    <xf numFmtId="0" fontId="93" fillId="0" borderId="15" xfId="0" applyFont="1" applyBorder="1" applyAlignment="1">
      <alignment horizontal="center" vertical="top" wrapText="1"/>
    </xf>
    <xf numFmtId="0" fontId="80" fillId="0" borderId="13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80" fillId="0" borderId="14" xfId="0" applyFont="1" applyFill="1" applyBorder="1" applyAlignment="1">
      <alignment horizontal="left" vertical="center" wrapText="1"/>
    </xf>
    <xf numFmtId="0" fontId="80" fillId="0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86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49" fontId="0" fillId="0" borderId="14" xfId="0" applyNumberFormat="1" applyBorder="1" applyAlignment="1">
      <alignment horizontal="right"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164" fontId="93" fillId="0" borderId="15" xfId="0" applyNumberFormat="1" applyFont="1" applyFill="1" applyBorder="1" applyAlignment="1">
      <alignment horizontal="left" vertical="top" wrapText="1"/>
    </xf>
    <xf numFmtId="0" fontId="93" fillId="0" borderId="15" xfId="0" applyFont="1" applyFill="1" applyBorder="1" applyAlignment="1">
      <alignment horizontal="left" vertical="top" wrapText="1"/>
    </xf>
    <xf numFmtId="164" fontId="79" fillId="0" borderId="17" xfId="0" applyNumberFormat="1" applyFont="1" applyFill="1" applyBorder="1" applyAlignment="1">
      <alignment horizontal="left" vertical="top" wrapText="1"/>
    </xf>
    <xf numFmtId="0" fontId="79" fillId="0" borderId="17" xfId="0" applyFont="1" applyFill="1" applyBorder="1" applyAlignment="1">
      <alignment horizontal="left" vertical="top" wrapText="1"/>
    </xf>
    <xf numFmtId="0" fontId="88" fillId="0" borderId="14" xfId="0" applyFont="1" applyFill="1" applyBorder="1" applyAlignment="1">
      <alignment horizontal="left" vertical="top" wrapText="1"/>
    </xf>
    <xf numFmtId="0" fontId="88" fillId="0" borderId="11" xfId="0" applyFont="1" applyFill="1" applyBorder="1" applyAlignment="1">
      <alignment horizontal="left"/>
    </xf>
    <xf numFmtId="0" fontId="82" fillId="0" borderId="11" xfId="0" applyFont="1" applyFill="1" applyBorder="1" applyAlignment="1">
      <alignment horizontal="right"/>
    </xf>
    <xf numFmtId="0" fontId="88" fillId="0" borderId="16" xfId="0" applyFont="1" applyFill="1" applyBorder="1" applyAlignment="1">
      <alignment horizontal="left" vertical="top" wrapText="1"/>
    </xf>
    <xf numFmtId="0" fontId="79" fillId="0" borderId="13" xfId="0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left"/>
    </xf>
    <xf numFmtId="0" fontId="79" fillId="0" borderId="13" xfId="0" applyFont="1" applyFill="1" applyBorder="1" applyAlignment="1">
      <alignment horizontal="left" vertical="top" wrapText="1"/>
    </xf>
    <xf numFmtId="0" fontId="90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80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/>
    </xf>
    <xf numFmtId="0" fontId="8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98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83" fillId="0" borderId="10" xfId="0" applyFont="1" applyBorder="1" applyAlignment="1">
      <alignment horizontal="right" vertical="top" wrapText="1"/>
    </xf>
    <xf numFmtId="0" fontId="97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NumberFormat="1" applyFont="1" applyBorder="1" applyAlignment="1" applyProtection="1">
      <alignment horizontal="right" vertical="top" wrapText="1"/>
      <protection locked="0"/>
    </xf>
    <xf numFmtId="0" fontId="97" fillId="0" borderId="10" xfId="0" applyFont="1" applyBorder="1" applyAlignment="1">
      <alignment horizontal="right" vertical="top"/>
    </xf>
    <xf numFmtId="0" fontId="97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97" fillId="0" borderId="10" xfId="0" applyFont="1" applyFill="1" applyBorder="1" applyAlignment="1">
      <alignment horizontal="right" vertical="top"/>
    </xf>
    <xf numFmtId="49" fontId="97" fillId="0" borderId="10" xfId="0" applyNumberFormat="1" applyFont="1" applyFill="1" applyBorder="1" applyAlignment="1">
      <alignment horizontal="right" vertical="top" wrapText="1"/>
    </xf>
    <xf numFmtId="0" fontId="97" fillId="0" borderId="10" xfId="0" applyNumberFormat="1" applyFont="1" applyFill="1" applyBorder="1" applyAlignment="1">
      <alignment horizontal="right" vertical="top" wrapText="1"/>
    </xf>
    <xf numFmtId="168" fontId="97" fillId="0" borderId="10" xfId="0" applyNumberFormat="1" applyFont="1" applyFill="1" applyBorder="1" applyAlignment="1">
      <alignment horizontal="right" vertical="top" wrapText="1"/>
    </xf>
    <xf numFmtId="169" fontId="97" fillId="0" borderId="10" xfId="0" applyNumberFormat="1" applyFont="1" applyFill="1" applyBorder="1" applyAlignment="1">
      <alignment horizontal="right" vertical="top" wrapText="1"/>
    </xf>
    <xf numFmtId="16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49" fontId="99" fillId="0" borderId="10" xfId="0" applyNumberFormat="1" applyFont="1" applyFill="1" applyBorder="1" applyAlignment="1">
      <alignment horizontal="right" vertical="top" wrapText="1"/>
    </xf>
    <xf numFmtId="49" fontId="97" fillId="0" borderId="10" xfId="0" applyNumberFormat="1" applyFont="1" applyFill="1" applyBorder="1" applyAlignment="1" quotePrefix="1">
      <alignment horizontal="right" vertical="top" wrapText="1"/>
    </xf>
    <xf numFmtId="169" fontId="6" fillId="0" borderId="10" xfId="0" applyNumberFormat="1" applyFont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right" vertical="top"/>
    </xf>
    <xf numFmtId="0" fontId="6" fillId="36" borderId="10" xfId="0" applyFont="1" applyFill="1" applyBorder="1" applyAlignment="1">
      <alignment horizontal="right" vertical="top" wrapText="1"/>
    </xf>
    <xf numFmtId="1" fontId="97" fillId="0" borderId="10" xfId="0" applyNumberFormat="1" applyFont="1" applyBorder="1" applyAlignment="1">
      <alignment horizontal="right" vertical="top" wrapText="1"/>
    </xf>
    <xf numFmtId="168" fontId="97" fillId="0" borderId="10" xfId="0" applyNumberFormat="1" applyFont="1" applyBorder="1" applyAlignment="1">
      <alignment horizontal="right" vertical="top" wrapText="1"/>
    </xf>
    <xf numFmtId="0" fontId="90" fillId="0" borderId="10" xfId="0" applyFont="1" applyBorder="1" applyAlignment="1">
      <alignment horizontal="left" vertical="center"/>
    </xf>
    <xf numFmtId="0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90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90" fillId="0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 wrapText="1"/>
    </xf>
    <xf numFmtId="1" fontId="89" fillId="0" borderId="10" xfId="0" applyNumberFormat="1" applyFont="1" applyFill="1" applyBorder="1" applyAlignment="1">
      <alignment horizontal="center" vertical="center" wrapText="1"/>
    </xf>
    <xf numFmtId="168" fontId="89" fillId="0" borderId="10" xfId="0" applyNumberFormat="1" applyFont="1" applyFill="1" applyBorder="1" applyAlignment="1">
      <alignment horizontal="center" vertical="center" wrapText="1"/>
    </xf>
    <xf numFmtId="169" fontId="89" fillId="0" borderId="10" xfId="0" applyNumberFormat="1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top" wrapText="1"/>
    </xf>
    <xf numFmtId="0" fontId="81" fillId="0" borderId="11" xfId="0" applyFont="1" applyFill="1" applyBorder="1" applyAlignment="1">
      <alignment horizontal="center" vertical="top" wrapText="1"/>
    </xf>
    <xf numFmtId="0" fontId="81" fillId="0" borderId="10" xfId="0" applyFont="1" applyFill="1" applyBorder="1" applyAlignment="1">
      <alignment vertical="top" wrapText="1"/>
    </xf>
    <xf numFmtId="0" fontId="81" fillId="0" borderId="11" xfId="0" applyFont="1" applyBorder="1" applyAlignment="1">
      <alignment horizontal="left" vertical="top" wrapText="1"/>
    </xf>
    <xf numFmtId="0" fontId="81" fillId="0" borderId="11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14" fontId="88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/>
    </xf>
    <xf numFmtId="0" fontId="46" fillId="0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top"/>
    </xf>
    <xf numFmtId="0" fontId="79" fillId="0" borderId="0" xfId="0" applyFont="1" applyAlignment="1">
      <alignment horizontal="center" vertical="top" wrapText="1"/>
    </xf>
    <xf numFmtId="0" fontId="81" fillId="0" borderId="18" xfId="0" applyFont="1" applyBorder="1" applyAlignment="1">
      <alignment horizontal="right" vertical="top" wrapText="1"/>
    </xf>
    <xf numFmtId="0" fontId="81" fillId="0" borderId="19" xfId="0" applyFont="1" applyBorder="1" applyAlignment="1">
      <alignment horizontal="right" vertical="top" wrapText="1"/>
    </xf>
    <xf numFmtId="0" fontId="81" fillId="0" borderId="12" xfId="0" applyFont="1" applyBorder="1" applyAlignment="1">
      <alignment horizontal="right" vertical="top" wrapText="1"/>
    </xf>
    <xf numFmtId="0" fontId="81" fillId="0" borderId="20" xfId="0" applyFont="1" applyBorder="1" applyAlignment="1">
      <alignment horizontal="left" vertical="top" wrapText="1"/>
    </xf>
    <xf numFmtId="0" fontId="81" fillId="0" borderId="11" xfId="0" applyFont="1" applyBorder="1" applyAlignment="1">
      <alignment horizontal="left" vertical="top" wrapText="1"/>
    </xf>
    <xf numFmtId="0" fontId="81" fillId="0" borderId="20" xfId="0" applyFont="1" applyBorder="1" applyAlignment="1">
      <alignment horizontal="center" vertical="top" wrapText="1"/>
    </xf>
    <xf numFmtId="0" fontId="81" fillId="0" borderId="11" xfId="0" applyFont="1" applyBorder="1" applyAlignment="1">
      <alignment horizontal="center" vertical="top" wrapText="1"/>
    </xf>
    <xf numFmtId="0" fontId="83" fillId="0" borderId="20" xfId="0" applyFont="1" applyBorder="1" applyAlignment="1">
      <alignment horizontal="right" vertical="top" wrapText="1"/>
    </xf>
    <xf numFmtId="0" fontId="83" fillId="0" borderId="11" xfId="0" applyFont="1" applyBorder="1" applyAlignment="1">
      <alignment horizontal="right" vertical="top" wrapText="1"/>
    </xf>
    <xf numFmtId="0" fontId="100" fillId="0" borderId="0" xfId="0" applyFont="1" applyAlignment="1">
      <alignment horizontal="center" vertical="top" wrapText="1"/>
    </xf>
    <xf numFmtId="0" fontId="101" fillId="0" borderId="21" xfId="0" applyFont="1" applyBorder="1" applyAlignment="1">
      <alignment horizontal="center" vertical="top" wrapText="1"/>
    </xf>
    <xf numFmtId="0" fontId="81" fillId="0" borderId="20" xfId="0" applyFont="1" applyBorder="1" applyAlignment="1">
      <alignment horizontal="right" vertical="top" wrapText="1"/>
    </xf>
    <xf numFmtId="0" fontId="81" fillId="0" borderId="11" xfId="0" applyFont="1" applyBorder="1" applyAlignment="1">
      <alignment horizontal="right" vertical="top" wrapText="1"/>
    </xf>
    <xf numFmtId="0" fontId="81" fillId="0" borderId="10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top" wrapText="1"/>
    </xf>
    <xf numFmtId="0" fontId="102" fillId="0" borderId="0" xfId="0" applyFont="1" applyAlignment="1">
      <alignment horizontal="center" vertical="top" wrapText="1"/>
    </xf>
    <xf numFmtId="0" fontId="79" fillId="0" borderId="0" xfId="0" applyFont="1" applyFill="1" applyAlignment="1">
      <alignment horizontal="center" vertical="top" wrapText="1"/>
    </xf>
    <xf numFmtId="0" fontId="81" fillId="0" borderId="10" xfId="0" applyFont="1" applyFill="1" applyBorder="1" applyAlignment="1">
      <alignment horizontal="center" vertical="top" wrapText="1"/>
    </xf>
    <xf numFmtId="0" fontId="103" fillId="0" borderId="0" xfId="0" applyFont="1" applyFill="1" applyAlignment="1">
      <alignment horizontal="center" vertical="top" wrapText="1"/>
    </xf>
    <xf numFmtId="0" fontId="101" fillId="0" borderId="21" xfId="0" applyFont="1" applyFill="1" applyBorder="1" applyAlignment="1">
      <alignment horizontal="center" vertical="top" wrapText="1"/>
    </xf>
    <xf numFmtId="0" fontId="81" fillId="0" borderId="20" xfId="0" applyFont="1" applyFill="1" applyBorder="1" applyAlignment="1">
      <alignment horizontal="center" vertical="top" wrapText="1"/>
    </xf>
    <xf numFmtId="0" fontId="81" fillId="0" borderId="11" xfId="0" applyFont="1" applyFill="1" applyBorder="1" applyAlignment="1">
      <alignment horizontal="center" vertical="top" wrapText="1"/>
    </xf>
    <xf numFmtId="0" fontId="81" fillId="0" borderId="10" xfId="0" applyFont="1" applyFill="1" applyBorder="1" applyAlignment="1">
      <alignment vertical="top" wrapText="1"/>
    </xf>
    <xf numFmtId="0" fontId="83" fillId="0" borderId="20" xfId="0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horizontal="center" vertical="top" wrapText="1"/>
    </xf>
    <xf numFmtId="0" fontId="81" fillId="0" borderId="10" xfId="0" applyFont="1" applyBorder="1" applyAlignment="1">
      <alignment horizontal="left" vertical="top" wrapText="1"/>
    </xf>
    <xf numFmtId="0" fontId="81" fillId="0" borderId="10" xfId="0" applyFont="1" applyBorder="1" applyAlignment="1">
      <alignment horizontal="right" vertical="top" wrapText="1"/>
    </xf>
    <xf numFmtId="0" fontId="83" fillId="0" borderId="10" xfId="0" applyFont="1" applyBorder="1" applyAlignment="1">
      <alignment horizontal="right" vertical="top" wrapText="1"/>
    </xf>
    <xf numFmtId="0" fontId="104" fillId="0" borderId="0" xfId="0" applyFont="1" applyAlignment="1">
      <alignment horizontal="center" vertical="top" wrapText="1"/>
    </xf>
    <xf numFmtId="0" fontId="0" fillId="0" borderId="10" xfId="0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k0b0dk0lksyh@vYeksM+k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7"/>
  <sheetViews>
    <sheetView zoomScale="130" zoomScaleNormal="130" zoomScalePageLayoutView="0" workbookViewId="0" topLeftCell="D1">
      <selection activeCell="F6" sqref="F6"/>
    </sheetView>
  </sheetViews>
  <sheetFormatPr defaultColWidth="9.140625" defaultRowHeight="15"/>
  <cols>
    <col min="1" max="1" width="6.57421875" style="9" customWidth="1"/>
    <col min="2" max="2" width="19.28125" style="23" customWidth="1"/>
    <col min="3" max="3" width="9.7109375" style="23" customWidth="1"/>
    <col min="4" max="4" width="18.00390625" style="23" customWidth="1"/>
    <col min="5" max="5" width="9.421875" style="23" customWidth="1"/>
    <col min="6" max="6" width="8.28125" style="9" customWidth="1"/>
    <col min="7" max="7" width="12.421875" style="88" customWidth="1"/>
    <col min="8" max="8" width="9.7109375" style="88" customWidth="1"/>
    <col min="9" max="9" width="13.140625" style="88" customWidth="1"/>
    <col min="10" max="10" width="9.28125" style="88" customWidth="1"/>
    <col min="11" max="11" width="14.8515625" style="88" customWidth="1"/>
    <col min="12" max="12" width="14.28125" style="88" customWidth="1"/>
    <col min="13" max="13" width="12.7109375" style="1" customWidth="1"/>
    <col min="14" max="14" width="9.8515625" style="1" customWidth="1"/>
    <col min="15" max="16384" width="9.140625" style="1" customWidth="1"/>
  </cols>
  <sheetData>
    <row r="1" spans="1:14" ht="69.75" customHeight="1">
      <c r="A1" s="325" t="s">
        <v>1056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1:14" ht="23.25" customHeight="1">
      <c r="A2" s="326" t="s">
        <v>68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s="108" customFormat="1" ht="18.75" customHeight="1">
      <c r="A3" s="321" t="s">
        <v>0</v>
      </c>
      <c r="B3" s="321" t="s">
        <v>57</v>
      </c>
      <c r="C3" s="319" t="s">
        <v>1</v>
      </c>
      <c r="D3" s="321" t="s">
        <v>3</v>
      </c>
      <c r="E3" s="321" t="s">
        <v>1025</v>
      </c>
      <c r="F3" s="321" t="s">
        <v>58</v>
      </c>
      <c r="G3" s="327" t="s">
        <v>2</v>
      </c>
      <c r="H3" s="316" t="s">
        <v>59</v>
      </c>
      <c r="I3" s="317"/>
      <c r="J3" s="318"/>
      <c r="K3" s="323" t="s">
        <v>67</v>
      </c>
      <c r="L3" s="323" t="s">
        <v>66</v>
      </c>
      <c r="M3" s="321" t="s">
        <v>63</v>
      </c>
      <c r="N3" s="321" t="s">
        <v>53</v>
      </c>
    </row>
    <row r="4" spans="1:14" s="108" customFormat="1" ht="27.75" customHeight="1">
      <c r="A4" s="322"/>
      <c r="B4" s="322"/>
      <c r="C4" s="320"/>
      <c r="D4" s="322"/>
      <c r="E4" s="322"/>
      <c r="F4" s="322"/>
      <c r="G4" s="328"/>
      <c r="H4" s="270" t="s">
        <v>60</v>
      </c>
      <c r="I4" s="270" t="s">
        <v>61</v>
      </c>
      <c r="J4" s="270" t="s">
        <v>62</v>
      </c>
      <c r="K4" s="324"/>
      <c r="L4" s="324"/>
      <c r="M4" s="322"/>
      <c r="N4" s="322"/>
    </row>
    <row r="5" spans="1:14" s="108" customFormat="1" ht="18">
      <c r="A5" s="306">
        <v>1</v>
      </c>
      <c r="B5" s="306">
        <v>2</v>
      </c>
      <c r="C5" s="305">
        <v>3</v>
      </c>
      <c r="D5" s="306">
        <v>4</v>
      </c>
      <c r="E5" s="306">
        <v>5</v>
      </c>
      <c r="F5" s="306">
        <v>6</v>
      </c>
      <c r="G5" s="305">
        <v>7</v>
      </c>
      <c r="H5" s="306">
        <v>8</v>
      </c>
      <c r="I5" s="306">
        <v>9</v>
      </c>
      <c r="J5" s="306">
        <v>10</v>
      </c>
      <c r="K5" s="305">
        <v>11</v>
      </c>
      <c r="L5" s="306">
        <v>12</v>
      </c>
      <c r="M5" s="306">
        <v>13</v>
      </c>
      <c r="N5" s="306">
        <v>14</v>
      </c>
    </row>
    <row r="6" spans="1:14" s="108" customFormat="1" ht="33">
      <c r="A6" s="311">
        <v>1</v>
      </c>
      <c r="B6" s="68" t="s">
        <v>52</v>
      </c>
      <c r="C6" s="68" t="s">
        <v>21</v>
      </c>
      <c r="D6" s="68" t="s">
        <v>1020</v>
      </c>
      <c r="E6" s="67" t="s">
        <v>1026</v>
      </c>
      <c r="F6" s="110" t="s">
        <v>95</v>
      </c>
      <c r="G6" s="107">
        <v>22612</v>
      </c>
      <c r="H6" s="271"/>
      <c r="I6" s="271">
        <v>27.312328767123</v>
      </c>
      <c r="J6" s="271">
        <v>4.806</v>
      </c>
      <c r="K6" s="271">
        <v>32.118328767123</v>
      </c>
      <c r="L6" s="271">
        <f aca="true" t="shared" si="0" ref="L6:L69">K6-H6</f>
        <v>32.118328767123</v>
      </c>
      <c r="M6" s="29"/>
      <c r="N6" s="29"/>
    </row>
    <row r="7" spans="1:14" s="307" customFormat="1" ht="33">
      <c r="A7" s="311">
        <v>2</v>
      </c>
      <c r="B7" s="92" t="s">
        <v>260</v>
      </c>
      <c r="C7" s="92" t="s">
        <v>21</v>
      </c>
      <c r="D7" s="92" t="s">
        <v>261</v>
      </c>
      <c r="E7" s="92" t="s">
        <v>1028</v>
      </c>
      <c r="F7" s="110" t="s">
        <v>78</v>
      </c>
      <c r="G7" s="107">
        <v>22463</v>
      </c>
      <c r="H7" s="275">
        <v>42.526</v>
      </c>
      <c r="I7" s="275">
        <v>1.493</v>
      </c>
      <c r="J7" s="275">
        <v>4.773</v>
      </c>
      <c r="K7" s="275">
        <f>SUM(I7:J7)</f>
        <v>6.266</v>
      </c>
      <c r="L7" s="271">
        <f t="shared" si="0"/>
        <v>-36.260000000000005</v>
      </c>
      <c r="M7" s="29"/>
      <c r="N7" s="29"/>
    </row>
    <row r="8" spans="1:14" s="108" customFormat="1" ht="33">
      <c r="A8" s="311">
        <v>3</v>
      </c>
      <c r="B8" s="67" t="s">
        <v>924</v>
      </c>
      <c r="C8" s="67" t="s">
        <v>906</v>
      </c>
      <c r="D8" s="67" t="s">
        <v>925</v>
      </c>
      <c r="E8" s="67" t="s">
        <v>1030</v>
      </c>
      <c r="F8" s="110" t="s">
        <v>95</v>
      </c>
      <c r="G8" s="107">
        <v>21064</v>
      </c>
      <c r="H8" s="271">
        <v>0</v>
      </c>
      <c r="I8" s="272">
        <v>47.193</v>
      </c>
      <c r="J8" s="272">
        <v>4.3258</v>
      </c>
      <c r="K8" s="273">
        <v>51.5188</v>
      </c>
      <c r="L8" s="271">
        <f t="shared" si="0"/>
        <v>51.5188</v>
      </c>
      <c r="M8" s="310"/>
      <c r="N8" s="310"/>
    </row>
    <row r="9" spans="1:14" s="108" customFormat="1" ht="33">
      <c r="A9" s="311">
        <v>4</v>
      </c>
      <c r="B9" s="97" t="s">
        <v>862</v>
      </c>
      <c r="C9" s="97" t="s">
        <v>5</v>
      </c>
      <c r="D9" s="101" t="s">
        <v>863</v>
      </c>
      <c r="E9" s="67" t="s">
        <v>1030</v>
      </c>
      <c r="F9" s="110" t="s">
        <v>78</v>
      </c>
      <c r="G9" s="107">
        <v>20784</v>
      </c>
      <c r="H9" s="274"/>
      <c r="I9" s="274">
        <v>43.627</v>
      </c>
      <c r="J9" s="274">
        <v>6</v>
      </c>
      <c r="K9" s="273">
        <v>49.627</v>
      </c>
      <c r="L9" s="271">
        <f t="shared" si="0"/>
        <v>49.627</v>
      </c>
      <c r="M9" s="99"/>
      <c r="N9" s="102"/>
    </row>
    <row r="10" spans="1:14" s="109" customFormat="1" ht="33">
      <c r="A10" s="311">
        <v>5</v>
      </c>
      <c r="B10" s="97" t="s">
        <v>893</v>
      </c>
      <c r="C10" s="97" t="s">
        <v>5</v>
      </c>
      <c r="D10" s="97" t="s">
        <v>894</v>
      </c>
      <c r="E10" s="67" t="s">
        <v>1030</v>
      </c>
      <c r="F10" s="110" t="s">
        <v>78</v>
      </c>
      <c r="G10" s="107">
        <v>21917</v>
      </c>
      <c r="H10" s="274">
        <v>0</v>
      </c>
      <c r="I10" s="274">
        <v>40.644</v>
      </c>
      <c r="J10" s="274">
        <v>3.65</v>
      </c>
      <c r="K10" s="273">
        <v>44.294</v>
      </c>
      <c r="L10" s="271">
        <f t="shared" si="0"/>
        <v>44.294</v>
      </c>
      <c r="M10" s="98"/>
      <c r="N10" s="98"/>
    </row>
    <row r="11" spans="1:14" s="109" customFormat="1" ht="49.5">
      <c r="A11" s="311">
        <v>6</v>
      </c>
      <c r="B11" s="67" t="s">
        <v>905</v>
      </c>
      <c r="C11" s="67" t="s">
        <v>906</v>
      </c>
      <c r="D11" s="67" t="s">
        <v>907</v>
      </c>
      <c r="E11" s="67" t="s">
        <v>1030</v>
      </c>
      <c r="F11" s="110" t="s">
        <v>78</v>
      </c>
      <c r="G11" s="107">
        <v>23736</v>
      </c>
      <c r="H11" s="271">
        <v>0</v>
      </c>
      <c r="I11" s="272">
        <v>35.638</v>
      </c>
      <c r="J11" s="272">
        <v>4.3765</v>
      </c>
      <c r="K11" s="273">
        <v>40.0145</v>
      </c>
      <c r="L11" s="271">
        <f t="shared" si="0"/>
        <v>40.0145</v>
      </c>
      <c r="M11" s="29" t="s">
        <v>128</v>
      </c>
      <c r="N11" s="29"/>
    </row>
    <row r="12" spans="1:14" s="5" customFormat="1" ht="33">
      <c r="A12" s="311">
        <v>7</v>
      </c>
      <c r="B12" s="97" t="s">
        <v>895</v>
      </c>
      <c r="C12" s="97" t="s">
        <v>5</v>
      </c>
      <c r="D12" s="97" t="s">
        <v>896</v>
      </c>
      <c r="E12" s="67" t="s">
        <v>1030</v>
      </c>
      <c r="F12" s="110" t="s">
        <v>78</v>
      </c>
      <c r="G12" s="107">
        <v>20647</v>
      </c>
      <c r="H12" s="274">
        <v>1.745</v>
      </c>
      <c r="I12" s="274">
        <v>33.729</v>
      </c>
      <c r="J12" s="274">
        <v>4.2963</v>
      </c>
      <c r="K12" s="273">
        <v>38.0253</v>
      </c>
      <c r="L12" s="271">
        <f t="shared" si="0"/>
        <v>36.280300000000004</v>
      </c>
      <c r="M12" s="29"/>
      <c r="N12" s="29"/>
    </row>
    <row r="13" spans="1:14" s="5" customFormat="1" ht="33">
      <c r="A13" s="311">
        <v>8</v>
      </c>
      <c r="B13" s="97" t="s">
        <v>981</v>
      </c>
      <c r="C13" s="97" t="s">
        <v>5</v>
      </c>
      <c r="D13" s="97" t="s">
        <v>982</v>
      </c>
      <c r="E13" s="67" t="s">
        <v>1030</v>
      </c>
      <c r="F13" s="110" t="s">
        <v>78</v>
      </c>
      <c r="G13" s="107">
        <v>20821</v>
      </c>
      <c r="H13" s="277">
        <v>0</v>
      </c>
      <c r="I13" s="274">
        <v>32.003</v>
      </c>
      <c r="J13" s="274">
        <v>4.0047</v>
      </c>
      <c r="K13" s="273">
        <v>36.0077</v>
      </c>
      <c r="L13" s="271">
        <f t="shared" si="0"/>
        <v>36.0077</v>
      </c>
      <c r="M13" s="29"/>
      <c r="N13" s="29"/>
    </row>
    <row r="14" spans="1:14" s="5" customFormat="1" ht="16.5" customHeight="1">
      <c r="A14" s="311">
        <v>9</v>
      </c>
      <c r="B14" s="97" t="s">
        <v>840</v>
      </c>
      <c r="C14" s="97" t="s">
        <v>5</v>
      </c>
      <c r="D14" s="97" t="s">
        <v>827</v>
      </c>
      <c r="E14" s="67" t="s">
        <v>1030</v>
      </c>
      <c r="F14" s="110" t="s">
        <v>95</v>
      </c>
      <c r="G14" s="107">
        <v>23054</v>
      </c>
      <c r="H14" s="274">
        <v>0</v>
      </c>
      <c r="I14" s="274">
        <v>28.958</v>
      </c>
      <c r="J14" s="274">
        <v>3.9</v>
      </c>
      <c r="K14" s="273">
        <v>32.858</v>
      </c>
      <c r="L14" s="271">
        <f t="shared" si="0"/>
        <v>32.858</v>
      </c>
      <c r="M14" s="29"/>
      <c r="N14" s="29"/>
    </row>
    <row r="15" spans="1:14" s="5" customFormat="1" ht="33">
      <c r="A15" s="311">
        <v>10</v>
      </c>
      <c r="B15" s="68" t="s">
        <v>954</v>
      </c>
      <c r="C15" s="68" t="s">
        <v>5</v>
      </c>
      <c r="D15" s="68" t="s">
        <v>955</v>
      </c>
      <c r="E15" s="67" t="s">
        <v>1030</v>
      </c>
      <c r="F15" s="110" t="s">
        <v>95</v>
      </c>
      <c r="G15" s="107">
        <v>22802</v>
      </c>
      <c r="H15" s="271">
        <v>0</v>
      </c>
      <c r="I15" s="271">
        <v>27.238</v>
      </c>
      <c r="J15" s="271">
        <v>3.9163</v>
      </c>
      <c r="K15" s="273">
        <v>31.1543</v>
      </c>
      <c r="L15" s="271">
        <f t="shared" si="0"/>
        <v>31.1543</v>
      </c>
      <c r="M15" s="29"/>
      <c r="N15" s="29"/>
    </row>
    <row r="16" spans="1:14" s="5" customFormat="1" ht="33">
      <c r="A16" s="311">
        <v>11</v>
      </c>
      <c r="B16" s="97" t="s">
        <v>1008</v>
      </c>
      <c r="C16" s="97" t="s">
        <v>5</v>
      </c>
      <c r="D16" s="97" t="s">
        <v>1009</v>
      </c>
      <c r="E16" s="67" t="s">
        <v>1030</v>
      </c>
      <c r="F16" s="110" t="s">
        <v>78</v>
      </c>
      <c r="G16" s="107">
        <v>20821</v>
      </c>
      <c r="H16" s="274">
        <v>0</v>
      </c>
      <c r="I16" s="274">
        <v>26.485</v>
      </c>
      <c r="J16" s="274">
        <v>3.1011</v>
      </c>
      <c r="K16" s="273">
        <v>29.5861</v>
      </c>
      <c r="L16" s="271">
        <f t="shared" si="0"/>
        <v>29.5861</v>
      </c>
      <c r="M16" s="29"/>
      <c r="N16" s="29"/>
    </row>
    <row r="17" spans="1:14" s="5" customFormat="1" ht="33">
      <c r="A17" s="311">
        <v>12</v>
      </c>
      <c r="B17" s="97" t="s">
        <v>880</v>
      </c>
      <c r="C17" s="97" t="s">
        <v>5</v>
      </c>
      <c r="D17" s="97" t="s">
        <v>881</v>
      </c>
      <c r="E17" s="67" t="s">
        <v>1030</v>
      </c>
      <c r="F17" s="110" t="s">
        <v>78</v>
      </c>
      <c r="G17" s="107">
        <v>23529</v>
      </c>
      <c r="H17" s="274">
        <v>0</v>
      </c>
      <c r="I17" s="274">
        <v>23.559</v>
      </c>
      <c r="J17" s="274">
        <v>4.7801</v>
      </c>
      <c r="K17" s="273">
        <v>28.339100000000002</v>
      </c>
      <c r="L17" s="271">
        <f t="shared" si="0"/>
        <v>28.339100000000002</v>
      </c>
      <c r="M17" s="29"/>
      <c r="N17" s="29"/>
    </row>
    <row r="18" spans="1:14" s="5" customFormat="1" ht="33">
      <c r="A18" s="311">
        <v>13</v>
      </c>
      <c r="B18" s="92" t="s">
        <v>189</v>
      </c>
      <c r="C18" s="92" t="s">
        <v>5</v>
      </c>
      <c r="D18" s="92" t="s">
        <v>190</v>
      </c>
      <c r="E18" s="92" t="s">
        <v>1028</v>
      </c>
      <c r="F18" s="110" t="s">
        <v>78</v>
      </c>
      <c r="G18" s="107">
        <v>21064</v>
      </c>
      <c r="H18" s="275">
        <v>0</v>
      </c>
      <c r="I18" s="275">
        <v>23.567</v>
      </c>
      <c r="J18" s="275">
        <v>4.317</v>
      </c>
      <c r="K18" s="275">
        <f>SUM(I18:J18)</f>
        <v>27.884</v>
      </c>
      <c r="L18" s="271">
        <f t="shared" si="0"/>
        <v>27.884</v>
      </c>
      <c r="M18" s="29" t="s">
        <v>64</v>
      </c>
      <c r="N18" s="29"/>
    </row>
    <row r="19" spans="1:14" s="5" customFormat="1" ht="16.5">
      <c r="A19" s="311">
        <v>14</v>
      </c>
      <c r="B19" s="14" t="s">
        <v>93</v>
      </c>
      <c r="C19" s="14" t="s">
        <v>5</v>
      </c>
      <c r="D19" s="14" t="s">
        <v>94</v>
      </c>
      <c r="E19" s="14" t="s">
        <v>1027</v>
      </c>
      <c r="F19" s="110" t="s">
        <v>95</v>
      </c>
      <c r="G19" s="107">
        <v>26368</v>
      </c>
      <c r="H19" s="274"/>
      <c r="I19" s="274">
        <v>23.547945205479</v>
      </c>
      <c r="J19" s="274">
        <v>4.259</v>
      </c>
      <c r="K19" s="274">
        <v>27.806945205479</v>
      </c>
      <c r="L19" s="271">
        <f t="shared" si="0"/>
        <v>27.806945205479</v>
      </c>
      <c r="M19" s="29"/>
      <c r="N19" s="29"/>
    </row>
    <row r="20" spans="1:14" s="5" customFormat="1" ht="33">
      <c r="A20" s="311">
        <v>15</v>
      </c>
      <c r="B20" s="95" t="s">
        <v>395</v>
      </c>
      <c r="C20" s="105" t="s">
        <v>5</v>
      </c>
      <c r="D20" s="95" t="s">
        <v>396</v>
      </c>
      <c r="E20" s="95" t="s">
        <v>1029</v>
      </c>
      <c r="F20" s="110" t="s">
        <v>206</v>
      </c>
      <c r="G20" s="107">
        <v>25024</v>
      </c>
      <c r="H20" s="278" t="s">
        <v>363</v>
      </c>
      <c r="I20" s="278" t="s">
        <v>397</v>
      </c>
      <c r="J20" s="278" t="s">
        <v>398</v>
      </c>
      <c r="K20" s="278">
        <f>J20+I20</f>
        <v>24.1585</v>
      </c>
      <c r="L20" s="271">
        <f t="shared" si="0"/>
        <v>24.1585</v>
      </c>
      <c r="M20" s="29"/>
      <c r="N20" s="29"/>
    </row>
    <row r="21" spans="1:14" s="5" customFormat="1" ht="33">
      <c r="A21" s="311">
        <v>16</v>
      </c>
      <c r="B21" s="68" t="s">
        <v>946</v>
      </c>
      <c r="C21" s="68" t="s">
        <v>5</v>
      </c>
      <c r="D21" s="68" t="s">
        <v>947</v>
      </c>
      <c r="E21" s="67" t="s">
        <v>1030</v>
      </c>
      <c r="F21" s="110" t="s">
        <v>78</v>
      </c>
      <c r="G21" s="107">
        <v>22225</v>
      </c>
      <c r="H21" s="271">
        <v>0</v>
      </c>
      <c r="I21" s="271">
        <v>18.37</v>
      </c>
      <c r="J21" s="271">
        <v>4.7621</v>
      </c>
      <c r="K21" s="273">
        <v>23.1321</v>
      </c>
      <c r="L21" s="271">
        <f t="shared" si="0"/>
        <v>23.1321</v>
      </c>
      <c r="M21" s="29"/>
      <c r="N21" s="29"/>
    </row>
    <row r="22" spans="1:14" s="5" customFormat="1" ht="33">
      <c r="A22" s="311">
        <v>17</v>
      </c>
      <c r="B22" s="97" t="s">
        <v>1014</v>
      </c>
      <c r="C22" s="97" t="s">
        <v>5</v>
      </c>
      <c r="D22" s="97" t="s">
        <v>253</v>
      </c>
      <c r="E22" s="67" t="s">
        <v>1030</v>
      </c>
      <c r="F22" s="110" t="s">
        <v>78</v>
      </c>
      <c r="G22" s="107">
        <v>25206</v>
      </c>
      <c r="H22" s="274">
        <v>0</v>
      </c>
      <c r="I22" s="274">
        <v>17.496</v>
      </c>
      <c r="J22" s="274">
        <v>4.7332</v>
      </c>
      <c r="K22" s="273">
        <v>22.2292</v>
      </c>
      <c r="L22" s="271">
        <f t="shared" si="0"/>
        <v>22.2292</v>
      </c>
      <c r="M22" s="29"/>
      <c r="N22" s="29"/>
    </row>
    <row r="23" spans="1:14" s="5" customFormat="1" ht="33">
      <c r="A23" s="311">
        <v>18</v>
      </c>
      <c r="B23" s="95" t="s">
        <v>399</v>
      </c>
      <c r="C23" s="105" t="s">
        <v>5</v>
      </c>
      <c r="D23" s="95" t="s">
        <v>400</v>
      </c>
      <c r="E23" s="95" t="s">
        <v>1029</v>
      </c>
      <c r="F23" s="110" t="s">
        <v>95</v>
      </c>
      <c r="G23" s="107">
        <v>25400</v>
      </c>
      <c r="H23" s="278" t="s">
        <v>363</v>
      </c>
      <c r="I23" s="278" t="s">
        <v>401</v>
      </c>
      <c r="J23" s="278" t="s">
        <v>402</v>
      </c>
      <c r="K23" s="278">
        <f>J23+I23</f>
        <v>21.900299999999998</v>
      </c>
      <c r="L23" s="271">
        <f t="shared" si="0"/>
        <v>21.900299999999998</v>
      </c>
      <c r="M23" s="29"/>
      <c r="N23" s="29"/>
    </row>
    <row r="24" spans="1:14" s="5" customFormat="1" ht="33">
      <c r="A24" s="311">
        <v>19</v>
      </c>
      <c r="B24" s="92" t="s">
        <v>232</v>
      </c>
      <c r="C24" s="92" t="s">
        <v>5</v>
      </c>
      <c r="D24" s="92" t="s">
        <v>233</v>
      </c>
      <c r="E24" s="92" t="s">
        <v>1028</v>
      </c>
      <c r="F24" s="110" t="s">
        <v>78</v>
      </c>
      <c r="G24" s="107">
        <v>26921</v>
      </c>
      <c r="H24" s="275">
        <v>0</v>
      </c>
      <c r="I24" s="275">
        <v>15.677</v>
      </c>
      <c r="J24" s="275">
        <v>4.746</v>
      </c>
      <c r="K24" s="275">
        <f>SUM(I24:J24)</f>
        <v>20.423000000000002</v>
      </c>
      <c r="L24" s="271">
        <f t="shared" si="0"/>
        <v>20.423000000000002</v>
      </c>
      <c r="M24" s="29"/>
      <c r="N24" s="29"/>
    </row>
    <row r="25" spans="1:14" s="5" customFormat="1" ht="33">
      <c r="A25" s="311">
        <v>20</v>
      </c>
      <c r="B25" s="97" t="s">
        <v>839</v>
      </c>
      <c r="C25" s="97" t="s">
        <v>5</v>
      </c>
      <c r="D25" s="97" t="s">
        <v>824</v>
      </c>
      <c r="E25" s="67" t="s">
        <v>1030</v>
      </c>
      <c r="F25" s="110" t="s">
        <v>78</v>
      </c>
      <c r="G25" s="107">
        <v>24717</v>
      </c>
      <c r="H25" s="274">
        <v>0</v>
      </c>
      <c r="I25" s="274">
        <v>15.726</v>
      </c>
      <c r="J25" s="274">
        <v>4.3487</v>
      </c>
      <c r="K25" s="273">
        <v>20.0747</v>
      </c>
      <c r="L25" s="271">
        <f t="shared" si="0"/>
        <v>20.0747</v>
      </c>
      <c r="M25" s="29"/>
      <c r="N25" s="29"/>
    </row>
    <row r="26" spans="1:14" s="7" customFormat="1" ht="33">
      <c r="A26" s="311">
        <v>21</v>
      </c>
      <c r="B26" s="94" t="s">
        <v>316</v>
      </c>
      <c r="C26" s="92" t="s">
        <v>5</v>
      </c>
      <c r="D26" s="92" t="s">
        <v>315</v>
      </c>
      <c r="E26" s="92" t="s">
        <v>1028</v>
      </c>
      <c r="F26" s="110" t="s">
        <v>78</v>
      </c>
      <c r="G26" s="107">
        <v>26798</v>
      </c>
      <c r="H26" s="275">
        <v>0</v>
      </c>
      <c r="I26" s="275">
        <v>15.696</v>
      </c>
      <c r="J26" s="275">
        <v>4.146</v>
      </c>
      <c r="K26" s="275">
        <f>SUM(I26:J26)</f>
        <v>19.842</v>
      </c>
      <c r="L26" s="271">
        <f t="shared" si="0"/>
        <v>19.842</v>
      </c>
      <c r="M26" s="29"/>
      <c r="N26" s="29"/>
    </row>
    <row r="27" spans="1:14" s="5" customFormat="1" ht="33">
      <c r="A27" s="311">
        <v>22</v>
      </c>
      <c r="B27" s="97" t="s">
        <v>866</v>
      </c>
      <c r="C27" s="97" t="s">
        <v>5</v>
      </c>
      <c r="D27" s="101" t="s">
        <v>867</v>
      </c>
      <c r="E27" s="67" t="s">
        <v>1030</v>
      </c>
      <c r="F27" s="110" t="s">
        <v>78</v>
      </c>
      <c r="G27" s="107">
        <v>22835</v>
      </c>
      <c r="H27" s="274"/>
      <c r="I27" s="274">
        <v>15.03</v>
      </c>
      <c r="J27" s="274">
        <v>4.4125</v>
      </c>
      <c r="K27" s="273">
        <v>19.4425</v>
      </c>
      <c r="L27" s="271">
        <f t="shared" si="0"/>
        <v>19.4425</v>
      </c>
      <c r="M27" s="29"/>
      <c r="N27" s="29"/>
    </row>
    <row r="28" spans="1:14" s="5" customFormat="1" ht="33">
      <c r="A28" s="311">
        <v>23</v>
      </c>
      <c r="B28" s="97" t="s">
        <v>1004</v>
      </c>
      <c r="C28" s="97" t="s">
        <v>5</v>
      </c>
      <c r="D28" s="97" t="s">
        <v>1003</v>
      </c>
      <c r="E28" s="67" t="s">
        <v>1030</v>
      </c>
      <c r="F28" s="110" t="s">
        <v>78</v>
      </c>
      <c r="G28" s="107">
        <v>28078</v>
      </c>
      <c r="H28" s="274">
        <v>0</v>
      </c>
      <c r="I28" s="274">
        <v>14.179</v>
      </c>
      <c r="J28" s="274">
        <v>4.3617</v>
      </c>
      <c r="K28" s="273">
        <v>18.5407</v>
      </c>
      <c r="L28" s="271">
        <f t="shared" si="0"/>
        <v>18.5407</v>
      </c>
      <c r="M28" s="29"/>
      <c r="N28" s="29"/>
    </row>
    <row r="29" spans="1:14" s="5" customFormat="1" ht="33">
      <c r="A29" s="311">
        <v>24</v>
      </c>
      <c r="B29" s="68" t="s">
        <v>847</v>
      </c>
      <c r="C29" s="68" t="s">
        <v>5</v>
      </c>
      <c r="D29" s="68" t="s">
        <v>848</v>
      </c>
      <c r="E29" s="67" t="s">
        <v>1030</v>
      </c>
      <c r="F29" s="110" t="s">
        <v>95</v>
      </c>
      <c r="G29" s="107">
        <v>27195</v>
      </c>
      <c r="H29" s="271">
        <v>0</v>
      </c>
      <c r="I29" s="271">
        <v>13.73</v>
      </c>
      <c r="J29" s="271">
        <v>4.5865</v>
      </c>
      <c r="K29" s="273">
        <v>18.3165</v>
      </c>
      <c r="L29" s="271">
        <f t="shared" si="0"/>
        <v>18.3165</v>
      </c>
      <c r="M29" s="29"/>
      <c r="N29" s="29"/>
    </row>
    <row r="30" spans="1:14" s="5" customFormat="1" ht="33">
      <c r="A30" s="311">
        <v>25</v>
      </c>
      <c r="B30" s="97" t="s">
        <v>874</v>
      </c>
      <c r="C30" s="97" t="s">
        <v>5</v>
      </c>
      <c r="D30" s="101" t="s">
        <v>875</v>
      </c>
      <c r="E30" s="67" t="s">
        <v>1030</v>
      </c>
      <c r="F30" s="110" t="s">
        <v>78</v>
      </c>
      <c r="G30" s="107">
        <v>20736</v>
      </c>
      <c r="H30" s="274"/>
      <c r="I30" s="274">
        <v>13.688</v>
      </c>
      <c r="J30" s="274">
        <v>3.8078</v>
      </c>
      <c r="K30" s="273">
        <v>17.4958</v>
      </c>
      <c r="L30" s="271">
        <f t="shared" si="0"/>
        <v>17.4958</v>
      </c>
      <c r="M30" s="29"/>
      <c r="N30" s="29"/>
    </row>
    <row r="31" spans="1:14" s="5" customFormat="1" ht="33">
      <c r="A31" s="311">
        <v>26</v>
      </c>
      <c r="B31" s="92" t="s">
        <v>312</v>
      </c>
      <c r="C31" s="92" t="s">
        <v>5</v>
      </c>
      <c r="D31" s="92" t="s">
        <v>313</v>
      </c>
      <c r="E31" s="92" t="s">
        <v>1028</v>
      </c>
      <c r="F31" s="110" t="s">
        <v>78</v>
      </c>
      <c r="G31" s="107">
        <v>22799</v>
      </c>
      <c r="H31" s="275">
        <v>12.663</v>
      </c>
      <c r="I31" s="275">
        <v>24.521</v>
      </c>
      <c r="J31" s="275">
        <v>4.613</v>
      </c>
      <c r="K31" s="275">
        <f>SUM(I31:J31)</f>
        <v>29.134</v>
      </c>
      <c r="L31" s="271">
        <f t="shared" si="0"/>
        <v>16.471</v>
      </c>
      <c r="M31" s="29"/>
      <c r="N31" s="29"/>
    </row>
    <row r="32" spans="1:14" s="7" customFormat="1" ht="33">
      <c r="A32" s="311">
        <v>27</v>
      </c>
      <c r="B32" s="68" t="s">
        <v>23</v>
      </c>
      <c r="C32" s="68" t="s">
        <v>5</v>
      </c>
      <c r="D32" s="68" t="s">
        <v>6</v>
      </c>
      <c r="E32" s="67" t="s">
        <v>1026</v>
      </c>
      <c r="F32" s="110" t="s">
        <v>78</v>
      </c>
      <c r="G32" s="107">
        <v>25835</v>
      </c>
      <c r="H32" s="271"/>
      <c r="I32" s="271">
        <v>11.6</v>
      </c>
      <c r="J32" s="271">
        <v>4.673</v>
      </c>
      <c r="K32" s="271">
        <v>16.273</v>
      </c>
      <c r="L32" s="271">
        <f t="shared" si="0"/>
        <v>16.273</v>
      </c>
      <c r="M32" s="29"/>
      <c r="N32" s="29"/>
    </row>
    <row r="33" spans="1:14" s="5" customFormat="1" ht="16.5">
      <c r="A33" s="311">
        <v>28</v>
      </c>
      <c r="B33" s="14" t="s">
        <v>76</v>
      </c>
      <c r="C33" s="14" t="s">
        <v>5</v>
      </c>
      <c r="D33" s="14" t="s">
        <v>77</v>
      </c>
      <c r="E33" s="14" t="s">
        <v>1027</v>
      </c>
      <c r="F33" s="110" t="s">
        <v>78</v>
      </c>
      <c r="G33" s="107">
        <v>24087</v>
      </c>
      <c r="H33" s="274"/>
      <c r="I33" s="274">
        <v>11.26301369863</v>
      </c>
      <c r="J33" s="274">
        <v>4.56</v>
      </c>
      <c r="K33" s="274">
        <v>15.82301369863</v>
      </c>
      <c r="L33" s="271">
        <f t="shared" si="0"/>
        <v>15.82301369863</v>
      </c>
      <c r="M33" s="29"/>
      <c r="N33" s="29"/>
    </row>
    <row r="34" spans="1:14" s="5" customFormat="1" ht="33">
      <c r="A34" s="311">
        <v>29</v>
      </c>
      <c r="B34" s="67" t="s">
        <v>816</v>
      </c>
      <c r="C34" s="67" t="s">
        <v>5</v>
      </c>
      <c r="D34" s="67" t="s">
        <v>814</v>
      </c>
      <c r="E34" s="67" t="s">
        <v>1030</v>
      </c>
      <c r="F34" s="110" t="s">
        <v>78</v>
      </c>
      <c r="G34" s="107">
        <v>26336</v>
      </c>
      <c r="H34" s="272">
        <v>0</v>
      </c>
      <c r="I34" s="272">
        <v>11.386</v>
      </c>
      <c r="J34" s="276">
        <v>4.3873</v>
      </c>
      <c r="K34" s="273">
        <v>15.773299999999999</v>
      </c>
      <c r="L34" s="271">
        <f t="shared" si="0"/>
        <v>15.773299999999999</v>
      </c>
      <c r="M34" s="29"/>
      <c r="N34" s="29"/>
    </row>
    <row r="35" spans="1:14" s="5" customFormat="1" ht="33">
      <c r="A35" s="311">
        <v>30</v>
      </c>
      <c r="B35" s="97" t="s">
        <v>882</v>
      </c>
      <c r="C35" s="97" t="s">
        <v>5</v>
      </c>
      <c r="D35" s="97" t="s">
        <v>881</v>
      </c>
      <c r="E35" s="67" t="s">
        <v>1030</v>
      </c>
      <c r="F35" s="110" t="s">
        <v>78</v>
      </c>
      <c r="G35" s="107">
        <v>25459</v>
      </c>
      <c r="H35" s="274">
        <v>0</v>
      </c>
      <c r="I35" s="274">
        <v>11.753</v>
      </c>
      <c r="J35" s="274">
        <v>3.9</v>
      </c>
      <c r="K35" s="273">
        <v>15.653</v>
      </c>
      <c r="L35" s="271">
        <f t="shared" si="0"/>
        <v>15.653</v>
      </c>
      <c r="M35" s="29"/>
      <c r="N35" s="29"/>
    </row>
    <row r="36" spans="1:14" s="5" customFormat="1" ht="33">
      <c r="A36" s="311">
        <v>31</v>
      </c>
      <c r="B36" s="68" t="s">
        <v>849</v>
      </c>
      <c r="C36" s="68" t="s">
        <v>5</v>
      </c>
      <c r="D36" s="68" t="s">
        <v>850</v>
      </c>
      <c r="E36" s="67" t="s">
        <v>1030</v>
      </c>
      <c r="F36" s="110" t="s">
        <v>78</v>
      </c>
      <c r="G36" s="107">
        <v>25734</v>
      </c>
      <c r="H36" s="271">
        <v>0</v>
      </c>
      <c r="I36" s="271">
        <v>11.501</v>
      </c>
      <c r="J36" s="271">
        <v>3.8289</v>
      </c>
      <c r="K36" s="273">
        <v>15.329899999999999</v>
      </c>
      <c r="L36" s="271">
        <f t="shared" si="0"/>
        <v>15.329899999999999</v>
      </c>
      <c r="M36" s="29"/>
      <c r="N36" s="29"/>
    </row>
    <row r="37" spans="1:14" s="5" customFormat="1" ht="33">
      <c r="A37" s="311">
        <v>32</v>
      </c>
      <c r="B37" s="97" t="s">
        <v>1006</v>
      </c>
      <c r="C37" s="97" t="s">
        <v>5</v>
      </c>
      <c r="D37" s="97" t="s">
        <v>1007</v>
      </c>
      <c r="E37" s="67" t="s">
        <v>1030</v>
      </c>
      <c r="F37" s="110" t="s">
        <v>78</v>
      </c>
      <c r="G37" s="107">
        <v>26153</v>
      </c>
      <c r="H37" s="274">
        <v>0</v>
      </c>
      <c r="I37" s="274">
        <v>11.015</v>
      </c>
      <c r="J37" s="274">
        <v>4.033</v>
      </c>
      <c r="K37" s="273">
        <v>15.048000000000002</v>
      </c>
      <c r="L37" s="271">
        <f t="shared" si="0"/>
        <v>15.048000000000002</v>
      </c>
      <c r="M37" s="29"/>
      <c r="N37" s="29"/>
    </row>
    <row r="38" spans="1:14" s="7" customFormat="1" ht="33">
      <c r="A38" s="311">
        <v>33</v>
      </c>
      <c r="B38" s="68" t="s">
        <v>24</v>
      </c>
      <c r="C38" s="68" t="s">
        <v>5</v>
      </c>
      <c r="D38" s="68" t="s">
        <v>6</v>
      </c>
      <c r="E38" s="67" t="s">
        <v>1026</v>
      </c>
      <c r="F38" s="110" t="s">
        <v>78</v>
      </c>
      <c r="G38" s="107">
        <v>27181</v>
      </c>
      <c r="H38" s="271"/>
      <c r="I38" s="271">
        <v>9.5315068493151</v>
      </c>
      <c r="J38" s="271">
        <v>4.923</v>
      </c>
      <c r="K38" s="271">
        <v>14.454506849315</v>
      </c>
      <c r="L38" s="271">
        <f t="shared" si="0"/>
        <v>14.454506849315</v>
      </c>
      <c r="M38" s="29"/>
      <c r="N38" s="29"/>
    </row>
    <row r="39" spans="1:14" s="5" customFormat="1" ht="33">
      <c r="A39" s="311">
        <v>34</v>
      </c>
      <c r="B39" s="105" t="s">
        <v>974</v>
      </c>
      <c r="C39" s="105" t="s">
        <v>5</v>
      </c>
      <c r="D39" s="105" t="s">
        <v>972</v>
      </c>
      <c r="E39" s="67" t="s">
        <v>1030</v>
      </c>
      <c r="F39" s="110" t="s">
        <v>78</v>
      </c>
      <c r="G39" s="107">
        <v>26049</v>
      </c>
      <c r="H39" s="280">
        <v>0</v>
      </c>
      <c r="I39" s="280">
        <v>9.485</v>
      </c>
      <c r="J39" s="281">
        <v>4.7564</v>
      </c>
      <c r="K39" s="273">
        <v>14.241399999999999</v>
      </c>
      <c r="L39" s="271">
        <f t="shared" si="0"/>
        <v>14.241399999999999</v>
      </c>
      <c r="M39" s="29"/>
      <c r="N39" s="29"/>
    </row>
    <row r="40" spans="1:14" s="50" customFormat="1" ht="33">
      <c r="A40" s="311">
        <v>35</v>
      </c>
      <c r="B40" s="68" t="s">
        <v>1018</v>
      </c>
      <c r="C40" s="68" t="s">
        <v>5</v>
      </c>
      <c r="D40" s="68" t="s">
        <v>855</v>
      </c>
      <c r="E40" s="67" t="s">
        <v>1030</v>
      </c>
      <c r="F40" s="110" t="s">
        <v>78</v>
      </c>
      <c r="G40" s="107">
        <v>28189</v>
      </c>
      <c r="H40" s="271">
        <v>0</v>
      </c>
      <c r="I40" s="271">
        <v>9.523</v>
      </c>
      <c r="J40" s="271">
        <v>4.6981</v>
      </c>
      <c r="K40" s="273">
        <v>14.2211</v>
      </c>
      <c r="L40" s="271">
        <f t="shared" si="0"/>
        <v>14.2211</v>
      </c>
      <c r="M40" s="29"/>
      <c r="N40" s="29"/>
    </row>
    <row r="41" spans="1:14" s="50" customFormat="1" ht="33">
      <c r="A41" s="311">
        <v>36</v>
      </c>
      <c r="B41" s="68" t="s">
        <v>944</v>
      </c>
      <c r="C41" s="68" t="s">
        <v>5</v>
      </c>
      <c r="D41" s="68" t="s">
        <v>943</v>
      </c>
      <c r="E41" s="67" t="s">
        <v>1030</v>
      </c>
      <c r="F41" s="110" t="s">
        <v>95</v>
      </c>
      <c r="G41" s="107">
        <v>29018</v>
      </c>
      <c r="H41" s="271">
        <v>0</v>
      </c>
      <c r="I41" s="271">
        <v>11.203</v>
      </c>
      <c r="J41" s="271">
        <v>2.1605</v>
      </c>
      <c r="K41" s="273">
        <v>13.363499999999998</v>
      </c>
      <c r="L41" s="271">
        <f t="shared" si="0"/>
        <v>13.363499999999998</v>
      </c>
      <c r="M41" s="29"/>
      <c r="N41" s="29"/>
    </row>
    <row r="42" spans="1:14" s="50" customFormat="1" ht="16.5">
      <c r="A42" s="311">
        <v>37</v>
      </c>
      <c r="B42" s="14" t="s">
        <v>83</v>
      </c>
      <c r="C42" s="14" t="s">
        <v>5</v>
      </c>
      <c r="D42" s="14" t="s">
        <v>81</v>
      </c>
      <c r="E42" s="14" t="s">
        <v>1027</v>
      </c>
      <c r="F42" s="110" t="s">
        <v>78</v>
      </c>
      <c r="G42" s="107">
        <v>28311</v>
      </c>
      <c r="H42" s="274"/>
      <c r="I42" s="274">
        <v>7.9369863013699</v>
      </c>
      <c r="J42" s="274">
        <v>4.296</v>
      </c>
      <c r="K42" s="274">
        <v>12.23298630137</v>
      </c>
      <c r="L42" s="271">
        <f t="shared" si="0"/>
        <v>12.23298630137</v>
      </c>
      <c r="M42" s="29" t="s">
        <v>84</v>
      </c>
      <c r="N42" s="29"/>
    </row>
    <row r="43" spans="1:14" s="50" customFormat="1" ht="33">
      <c r="A43" s="311">
        <v>38</v>
      </c>
      <c r="B43" s="97" t="s">
        <v>871</v>
      </c>
      <c r="C43" s="97" t="s">
        <v>5</v>
      </c>
      <c r="D43" s="101" t="s">
        <v>872</v>
      </c>
      <c r="E43" s="67" t="s">
        <v>1030</v>
      </c>
      <c r="F43" s="110" t="s">
        <v>78</v>
      </c>
      <c r="G43" s="107">
        <v>27190</v>
      </c>
      <c r="H43" s="274"/>
      <c r="I43" s="274">
        <v>7.016</v>
      </c>
      <c r="J43" s="274">
        <v>4.1183</v>
      </c>
      <c r="K43" s="273">
        <v>11.1343</v>
      </c>
      <c r="L43" s="271">
        <f t="shared" si="0"/>
        <v>11.1343</v>
      </c>
      <c r="M43" s="29"/>
      <c r="N43" s="29"/>
    </row>
    <row r="44" spans="1:14" s="50" customFormat="1" ht="16.5">
      <c r="A44" s="311">
        <v>39</v>
      </c>
      <c r="B44" s="14" t="s">
        <v>115</v>
      </c>
      <c r="C44" s="14" t="s">
        <v>5</v>
      </c>
      <c r="D44" s="14" t="s">
        <v>116</v>
      </c>
      <c r="E44" s="14" t="s">
        <v>1027</v>
      </c>
      <c r="F44" s="110" t="s">
        <v>78</v>
      </c>
      <c r="G44" s="107">
        <v>29024</v>
      </c>
      <c r="H44" s="274"/>
      <c r="I44" s="274">
        <v>7.3643835616438</v>
      </c>
      <c r="J44" s="274">
        <v>3.682</v>
      </c>
      <c r="K44" s="274">
        <v>11.046383561644</v>
      </c>
      <c r="L44" s="271">
        <f t="shared" si="0"/>
        <v>11.046383561644</v>
      </c>
      <c r="M44" s="29"/>
      <c r="N44" s="29"/>
    </row>
    <row r="45" spans="1:14" s="50" customFormat="1" ht="33">
      <c r="A45" s="311">
        <v>40</v>
      </c>
      <c r="B45" s="97" t="s">
        <v>900</v>
      </c>
      <c r="C45" s="97" t="s">
        <v>5</v>
      </c>
      <c r="D45" s="97" t="s">
        <v>901</v>
      </c>
      <c r="E45" s="67" t="s">
        <v>1030</v>
      </c>
      <c r="F45" s="110" t="s">
        <v>78</v>
      </c>
      <c r="G45" s="107">
        <v>26536</v>
      </c>
      <c r="H45" s="274">
        <v>0</v>
      </c>
      <c r="I45" s="274">
        <v>7.455</v>
      </c>
      <c r="J45" s="274">
        <v>3.56</v>
      </c>
      <c r="K45" s="273">
        <v>11.015</v>
      </c>
      <c r="L45" s="271">
        <f t="shared" si="0"/>
        <v>11.015</v>
      </c>
      <c r="M45" s="29"/>
      <c r="N45" s="29"/>
    </row>
    <row r="46" spans="1:14" s="50" customFormat="1" ht="33">
      <c r="A46" s="311">
        <v>41</v>
      </c>
      <c r="B46" s="68" t="s">
        <v>859</v>
      </c>
      <c r="C46" s="68" t="s">
        <v>5</v>
      </c>
      <c r="D46" s="68" t="s">
        <v>858</v>
      </c>
      <c r="E46" s="67" t="s">
        <v>1030</v>
      </c>
      <c r="F46" s="110" t="s">
        <v>78</v>
      </c>
      <c r="G46" s="107">
        <v>26466</v>
      </c>
      <c r="H46" s="271">
        <v>0</v>
      </c>
      <c r="I46" s="271">
        <v>6.115</v>
      </c>
      <c r="J46" s="271">
        <v>3.5647</v>
      </c>
      <c r="K46" s="273">
        <v>9.6797</v>
      </c>
      <c r="L46" s="271">
        <f t="shared" si="0"/>
        <v>9.6797</v>
      </c>
      <c r="M46" s="29"/>
      <c r="N46" s="29"/>
    </row>
    <row r="47" spans="1:14" s="50" customFormat="1" ht="33">
      <c r="A47" s="311">
        <v>42</v>
      </c>
      <c r="B47" s="97" t="s">
        <v>889</v>
      </c>
      <c r="C47" s="97" t="s">
        <v>5</v>
      </c>
      <c r="D47" s="97" t="s">
        <v>890</v>
      </c>
      <c r="E47" s="67" t="s">
        <v>1030</v>
      </c>
      <c r="F47" s="110" t="s">
        <v>78</v>
      </c>
      <c r="G47" s="107">
        <v>30916</v>
      </c>
      <c r="H47" s="274">
        <v>0</v>
      </c>
      <c r="I47" s="274">
        <v>7.317</v>
      </c>
      <c r="J47" s="274">
        <v>1.7605</v>
      </c>
      <c r="K47" s="273">
        <v>9.0775</v>
      </c>
      <c r="L47" s="271">
        <f t="shared" si="0"/>
        <v>9.0775</v>
      </c>
      <c r="M47" s="29"/>
      <c r="N47" s="29"/>
    </row>
    <row r="48" spans="1:14" s="50" customFormat="1" ht="33">
      <c r="A48" s="311">
        <v>43</v>
      </c>
      <c r="B48" s="105" t="s">
        <v>978</v>
      </c>
      <c r="C48" s="105" t="s">
        <v>533</v>
      </c>
      <c r="D48" s="105" t="s">
        <v>976</v>
      </c>
      <c r="E48" s="67" t="s">
        <v>1030</v>
      </c>
      <c r="F48" s="110" t="s">
        <v>78</v>
      </c>
      <c r="G48" s="107">
        <v>22897</v>
      </c>
      <c r="H48" s="280">
        <v>0</v>
      </c>
      <c r="I48" s="280">
        <v>24.441</v>
      </c>
      <c r="J48" s="281">
        <v>3.8529</v>
      </c>
      <c r="K48" s="273">
        <v>28.2939</v>
      </c>
      <c r="L48" s="271">
        <f t="shared" si="0"/>
        <v>28.2939</v>
      </c>
      <c r="M48" s="29"/>
      <c r="N48" s="29"/>
    </row>
    <row r="49" spans="1:14" s="50" customFormat="1" ht="33">
      <c r="A49" s="311">
        <v>44</v>
      </c>
      <c r="B49" s="67" t="s">
        <v>45</v>
      </c>
      <c r="C49" s="67" t="s">
        <v>15</v>
      </c>
      <c r="D49" s="67" t="s">
        <v>1019</v>
      </c>
      <c r="E49" s="67" t="s">
        <v>1026</v>
      </c>
      <c r="F49" s="110" t="s">
        <v>206</v>
      </c>
      <c r="G49" s="107">
        <v>24372</v>
      </c>
      <c r="H49" s="271"/>
      <c r="I49" s="271">
        <v>49.631506849315</v>
      </c>
      <c r="J49" s="271">
        <v>4.95</v>
      </c>
      <c r="K49" s="271">
        <v>54.581506849315</v>
      </c>
      <c r="L49" s="271">
        <f t="shared" si="0"/>
        <v>54.581506849315</v>
      </c>
      <c r="M49" s="8"/>
      <c r="N49" s="7"/>
    </row>
    <row r="50" spans="1:14" s="50" customFormat="1" ht="33">
      <c r="A50" s="311">
        <v>45</v>
      </c>
      <c r="B50" s="67" t="s">
        <v>927</v>
      </c>
      <c r="C50" s="67" t="s">
        <v>909</v>
      </c>
      <c r="D50" s="67" t="s">
        <v>925</v>
      </c>
      <c r="E50" s="67" t="s">
        <v>1030</v>
      </c>
      <c r="F50" s="110" t="s">
        <v>95</v>
      </c>
      <c r="G50" s="107">
        <v>21249</v>
      </c>
      <c r="H50" s="271">
        <v>0</v>
      </c>
      <c r="I50" s="272">
        <v>46.234</v>
      </c>
      <c r="J50" s="272">
        <v>3.7013</v>
      </c>
      <c r="K50" s="273">
        <v>49.9353</v>
      </c>
      <c r="L50" s="271">
        <f t="shared" si="0"/>
        <v>49.9353</v>
      </c>
      <c r="M50" s="310"/>
      <c r="N50" s="310"/>
    </row>
    <row r="51" spans="1:14" s="50" customFormat="1" ht="33">
      <c r="A51" s="311">
        <v>46</v>
      </c>
      <c r="B51" s="92" t="s">
        <v>207</v>
      </c>
      <c r="C51" s="92" t="s">
        <v>15</v>
      </c>
      <c r="D51" s="92" t="s">
        <v>205</v>
      </c>
      <c r="E51" s="92" t="s">
        <v>1028</v>
      </c>
      <c r="F51" s="110" t="s">
        <v>206</v>
      </c>
      <c r="G51" s="107">
        <v>20679</v>
      </c>
      <c r="H51" s="275">
        <v>0</v>
      </c>
      <c r="I51" s="275">
        <v>40.26</v>
      </c>
      <c r="J51" s="275">
        <v>3.686</v>
      </c>
      <c r="K51" s="275">
        <f>SUM(I51:J51)</f>
        <v>43.946</v>
      </c>
      <c r="L51" s="271">
        <f t="shared" si="0"/>
        <v>43.946</v>
      </c>
      <c r="M51" s="29" t="s">
        <v>64</v>
      </c>
      <c r="N51" s="29"/>
    </row>
    <row r="52" spans="1:14" s="50" customFormat="1" ht="33">
      <c r="A52" s="311">
        <v>47</v>
      </c>
      <c r="B52" s="68" t="s">
        <v>39</v>
      </c>
      <c r="C52" s="68" t="s">
        <v>15</v>
      </c>
      <c r="D52" s="68" t="s">
        <v>1020</v>
      </c>
      <c r="E52" s="67" t="s">
        <v>1026</v>
      </c>
      <c r="F52" s="110" t="s">
        <v>95</v>
      </c>
      <c r="G52" s="107">
        <v>21259</v>
      </c>
      <c r="H52" s="271"/>
      <c r="I52" s="271">
        <v>37.727397260274</v>
      </c>
      <c r="J52" s="271">
        <v>4.917</v>
      </c>
      <c r="K52" s="271">
        <v>42.644397260274</v>
      </c>
      <c r="L52" s="271">
        <f t="shared" si="0"/>
        <v>42.644397260274</v>
      </c>
      <c r="M52" s="29" t="s">
        <v>64</v>
      </c>
      <c r="N52" s="29"/>
    </row>
    <row r="53" spans="1:14" s="50" customFormat="1" ht="33">
      <c r="A53" s="311">
        <v>48</v>
      </c>
      <c r="B53" s="67" t="s">
        <v>815</v>
      </c>
      <c r="C53" s="67" t="s">
        <v>15</v>
      </c>
      <c r="D53" s="67" t="s">
        <v>814</v>
      </c>
      <c r="E53" s="67" t="s">
        <v>1030</v>
      </c>
      <c r="F53" s="110" t="s">
        <v>78</v>
      </c>
      <c r="G53" s="107">
        <v>20547</v>
      </c>
      <c r="H53" s="272">
        <v>0</v>
      </c>
      <c r="I53" s="272">
        <v>35.919</v>
      </c>
      <c r="J53" s="276">
        <v>4.0458</v>
      </c>
      <c r="K53" s="273">
        <v>39.9648</v>
      </c>
      <c r="L53" s="271">
        <f t="shared" si="0"/>
        <v>39.9648</v>
      </c>
      <c r="M53" s="29"/>
      <c r="N53" s="29"/>
    </row>
    <row r="54" spans="1:14" s="50" customFormat="1" ht="33">
      <c r="A54" s="311">
        <v>49</v>
      </c>
      <c r="B54" s="92" t="s">
        <v>208</v>
      </c>
      <c r="C54" s="92" t="s">
        <v>15</v>
      </c>
      <c r="D54" s="92" t="s">
        <v>209</v>
      </c>
      <c r="E54" s="92" t="s">
        <v>1028</v>
      </c>
      <c r="F54" s="110" t="s">
        <v>206</v>
      </c>
      <c r="G54" s="107">
        <v>20668</v>
      </c>
      <c r="H54" s="275">
        <v>0</v>
      </c>
      <c r="I54" s="275">
        <v>35.481</v>
      </c>
      <c r="J54" s="275">
        <v>4.269</v>
      </c>
      <c r="K54" s="275">
        <f>SUM(I54:J54)</f>
        <v>39.75</v>
      </c>
      <c r="L54" s="271">
        <f t="shared" si="0"/>
        <v>39.75</v>
      </c>
      <c r="M54" s="29" t="s">
        <v>64</v>
      </c>
      <c r="N54" s="29"/>
    </row>
    <row r="55" spans="1:14" s="50" customFormat="1" ht="33">
      <c r="A55" s="311">
        <v>50</v>
      </c>
      <c r="B55" s="92" t="s">
        <v>291</v>
      </c>
      <c r="C55" s="92" t="s">
        <v>15</v>
      </c>
      <c r="D55" s="92" t="s">
        <v>292</v>
      </c>
      <c r="E55" s="92" t="s">
        <v>1028</v>
      </c>
      <c r="F55" s="110" t="s">
        <v>78</v>
      </c>
      <c r="G55" s="107">
        <v>20560</v>
      </c>
      <c r="H55" s="275">
        <v>0</v>
      </c>
      <c r="I55" s="275">
        <v>33.536</v>
      </c>
      <c r="J55" s="275">
        <v>4.486</v>
      </c>
      <c r="K55" s="275">
        <f>SUM(I55:J55)</f>
        <v>38.022</v>
      </c>
      <c r="L55" s="271">
        <f t="shared" si="0"/>
        <v>38.022</v>
      </c>
      <c r="M55" s="29" t="s">
        <v>64</v>
      </c>
      <c r="N55" s="29"/>
    </row>
    <row r="56" spans="1:14" s="50" customFormat="1" ht="33">
      <c r="A56" s="311">
        <v>51</v>
      </c>
      <c r="B56" s="92" t="s">
        <v>228</v>
      </c>
      <c r="C56" s="92" t="s">
        <v>15</v>
      </c>
      <c r="D56" s="92" t="s">
        <v>225</v>
      </c>
      <c r="E56" s="92" t="s">
        <v>1028</v>
      </c>
      <c r="F56" s="110" t="s">
        <v>78</v>
      </c>
      <c r="G56" s="107">
        <v>24648</v>
      </c>
      <c r="H56" s="275">
        <v>0</v>
      </c>
      <c r="I56" s="275">
        <v>31.24</v>
      </c>
      <c r="J56" s="275">
        <v>4.872</v>
      </c>
      <c r="K56" s="275">
        <f>SUM(I56:J56)</f>
        <v>36.111999999999995</v>
      </c>
      <c r="L56" s="271">
        <f t="shared" si="0"/>
        <v>36.111999999999995</v>
      </c>
      <c r="M56" s="29"/>
      <c r="N56" s="29"/>
    </row>
    <row r="57" spans="1:14" s="50" customFormat="1" ht="33">
      <c r="A57" s="311">
        <v>52</v>
      </c>
      <c r="B57" s="106" t="s">
        <v>989</v>
      </c>
      <c r="C57" s="97" t="s">
        <v>15</v>
      </c>
      <c r="D57" s="106" t="s">
        <v>988</v>
      </c>
      <c r="E57" s="67" t="s">
        <v>1030</v>
      </c>
      <c r="F57" s="110" t="s">
        <v>846</v>
      </c>
      <c r="G57" s="107">
        <v>24417</v>
      </c>
      <c r="H57" s="277">
        <v>0</v>
      </c>
      <c r="I57" s="274">
        <v>29.062</v>
      </c>
      <c r="J57" s="274">
        <v>5.1919</v>
      </c>
      <c r="K57" s="273">
        <v>34.2539</v>
      </c>
      <c r="L57" s="271">
        <f t="shared" si="0"/>
        <v>34.2539</v>
      </c>
      <c r="M57" s="29"/>
      <c r="N57" s="29"/>
    </row>
    <row r="58" spans="1:14" s="50" customFormat="1" ht="33">
      <c r="A58" s="311">
        <v>53</v>
      </c>
      <c r="B58" s="92" t="s">
        <v>240</v>
      </c>
      <c r="C58" s="92" t="s">
        <v>15</v>
      </c>
      <c r="D58" s="92" t="s">
        <v>241</v>
      </c>
      <c r="E58" s="92" t="s">
        <v>1028</v>
      </c>
      <c r="F58" s="110" t="s">
        <v>78</v>
      </c>
      <c r="G58" s="107">
        <v>22605</v>
      </c>
      <c r="H58" s="275">
        <v>0</v>
      </c>
      <c r="I58" s="275">
        <v>29.395</v>
      </c>
      <c r="J58" s="275">
        <v>4.41</v>
      </c>
      <c r="K58" s="275">
        <f>SUM(I58:J58)</f>
        <v>33.805</v>
      </c>
      <c r="L58" s="271">
        <f t="shared" si="0"/>
        <v>33.805</v>
      </c>
      <c r="M58" s="29"/>
      <c r="N58" s="29"/>
    </row>
    <row r="59" spans="1:14" s="50" customFormat="1" ht="16.5">
      <c r="A59" s="311">
        <v>54</v>
      </c>
      <c r="B59" s="14" t="s">
        <v>97</v>
      </c>
      <c r="C59" s="14" t="s">
        <v>15</v>
      </c>
      <c r="D59" s="14" t="s">
        <v>94</v>
      </c>
      <c r="E59" s="14" t="s">
        <v>1027</v>
      </c>
      <c r="F59" s="110" t="s">
        <v>95</v>
      </c>
      <c r="G59" s="107">
        <v>24318</v>
      </c>
      <c r="H59" s="274"/>
      <c r="I59" s="274">
        <v>28.428767123288</v>
      </c>
      <c r="J59" s="274">
        <v>4.55</v>
      </c>
      <c r="K59" s="274">
        <v>32.978767123288</v>
      </c>
      <c r="L59" s="271">
        <f t="shared" si="0"/>
        <v>32.978767123288</v>
      </c>
      <c r="M59" s="29"/>
      <c r="N59" s="29"/>
    </row>
    <row r="60" spans="1:14" s="21" customFormat="1" ht="33">
      <c r="A60" s="311">
        <v>55</v>
      </c>
      <c r="B60" s="67" t="s">
        <v>922</v>
      </c>
      <c r="C60" s="67" t="s">
        <v>909</v>
      </c>
      <c r="D60" s="67" t="s">
        <v>921</v>
      </c>
      <c r="E60" s="67" t="s">
        <v>1030</v>
      </c>
      <c r="F60" s="110" t="s">
        <v>95</v>
      </c>
      <c r="G60" s="107">
        <v>24597</v>
      </c>
      <c r="H60" s="271">
        <v>0</v>
      </c>
      <c r="I60" s="272">
        <v>27.904</v>
      </c>
      <c r="J60" s="272">
        <v>5.0101</v>
      </c>
      <c r="K60" s="273">
        <v>32.9141</v>
      </c>
      <c r="L60" s="271">
        <f t="shared" si="0"/>
        <v>32.9141</v>
      </c>
      <c r="M60" s="29"/>
      <c r="N60" s="29"/>
    </row>
    <row r="61" spans="1:14" s="21" customFormat="1" ht="33">
      <c r="A61" s="311">
        <v>56</v>
      </c>
      <c r="B61" s="97" t="s">
        <v>828</v>
      </c>
      <c r="C61" s="97" t="s">
        <v>15</v>
      </c>
      <c r="D61" s="97" t="s">
        <v>827</v>
      </c>
      <c r="E61" s="67" t="s">
        <v>1030</v>
      </c>
      <c r="F61" s="110" t="s">
        <v>95</v>
      </c>
      <c r="G61" s="107">
        <v>22107</v>
      </c>
      <c r="H61" s="274">
        <v>0</v>
      </c>
      <c r="I61" s="274">
        <v>27.912</v>
      </c>
      <c r="J61" s="274">
        <v>4.9986</v>
      </c>
      <c r="K61" s="273">
        <v>32.9106</v>
      </c>
      <c r="L61" s="271">
        <f t="shared" si="0"/>
        <v>32.9106</v>
      </c>
      <c r="M61" s="29"/>
      <c r="N61" s="29"/>
    </row>
    <row r="62" spans="1:14" s="21" customFormat="1" ht="33">
      <c r="A62" s="311">
        <v>57</v>
      </c>
      <c r="B62" s="97" t="s">
        <v>826</v>
      </c>
      <c r="C62" s="97" t="s">
        <v>15</v>
      </c>
      <c r="D62" s="97" t="s">
        <v>827</v>
      </c>
      <c r="E62" s="67" t="s">
        <v>1030</v>
      </c>
      <c r="F62" s="110" t="s">
        <v>95</v>
      </c>
      <c r="G62" s="107">
        <v>32014</v>
      </c>
      <c r="H62" s="274">
        <v>0</v>
      </c>
      <c r="I62" s="274">
        <v>27.912</v>
      </c>
      <c r="J62" s="274">
        <v>4.7905</v>
      </c>
      <c r="K62" s="273">
        <v>32.7025</v>
      </c>
      <c r="L62" s="271">
        <f t="shared" si="0"/>
        <v>32.7025</v>
      </c>
      <c r="M62" s="29"/>
      <c r="N62" s="29"/>
    </row>
    <row r="63" spans="1:14" s="21" customFormat="1" ht="33">
      <c r="A63" s="311">
        <v>58</v>
      </c>
      <c r="B63" s="68" t="s">
        <v>42</v>
      </c>
      <c r="C63" s="68" t="s">
        <v>15</v>
      </c>
      <c r="D63" s="68" t="s">
        <v>1023</v>
      </c>
      <c r="E63" s="67" t="s">
        <v>1026</v>
      </c>
      <c r="F63" s="110" t="s">
        <v>78</v>
      </c>
      <c r="G63" s="107">
        <v>23599</v>
      </c>
      <c r="H63" s="271"/>
      <c r="I63" s="271">
        <v>28.452054794521</v>
      </c>
      <c r="J63" s="271">
        <v>4.117</v>
      </c>
      <c r="K63" s="271">
        <v>32.569054794521</v>
      </c>
      <c r="L63" s="271">
        <f t="shared" si="0"/>
        <v>32.569054794521</v>
      </c>
      <c r="M63" s="29"/>
      <c r="N63" s="29"/>
    </row>
    <row r="64" spans="1:14" s="21" customFormat="1" ht="33">
      <c r="A64" s="311">
        <v>59</v>
      </c>
      <c r="B64" s="92" t="s">
        <v>259</v>
      </c>
      <c r="C64" s="92" t="s">
        <v>15</v>
      </c>
      <c r="D64" s="92" t="s">
        <v>258</v>
      </c>
      <c r="E64" s="92" t="s">
        <v>1028</v>
      </c>
      <c r="F64" s="110" t="s">
        <v>95</v>
      </c>
      <c r="G64" s="107">
        <v>21237</v>
      </c>
      <c r="H64" s="275">
        <v>0</v>
      </c>
      <c r="I64" s="275">
        <v>28.034</v>
      </c>
      <c r="J64" s="275">
        <v>4.454</v>
      </c>
      <c r="K64" s="275">
        <f>SUM(I64:J64)</f>
        <v>32.488</v>
      </c>
      <c r="L64" s="271">
        <f t="shared" si="0"/>
        <v>32.488</v>
      </c>
      <c r="M64" s="29"/>
      <c r="N64" s="29"/>
    </row>
    <row r="65" spans="1:14" s="21" customFormat="1" ht="33">
      <c r="A65" s="311">
        <v>60</v>
      </c>
      <c r="B65" s="97" t="s">
        <v>1011</v>
      </c>
      <c r="C65" s="97" t="s">
        <v>15</v>
      </c>
      <c r="D65" s="97" t="s">
        <v>1012</v>
      </c>
      <c r="E65" s="67" t="s">
        <v>1030</v>
      </c>
      <c r="F65" s="110" t="s">
        <v>95</v>
      </c>
      <c r="G65" s="107">
        <v>20495</v>
      </c>
      <c r="H65" s="274">
        <v>0</v>
      </c>
      <c r="I65" s="274">
        <v>28.118</v>
      </c>
      <c r="J65" s="274">
        <v>4.0954</v>
      </c>
      <c r="K65" s="273">
        <v>32.2134</v>
      </c>
      <c r="L65" s="271">
        <f t="shared" si="0"/>
        <v>32.2134</v>
      </c>
      <c r="M65" s="29"/>
      <c r="N65" s="29"/>
    </row>
    <row r="66" spans="1:14" s="21" customFormat="1" ht="33">
      <c r="A66" s="311">
        <v>61</v>
      </c>
      <c r="B66" s="92" t="s">
        <v>194</v>
      </c>
      <c r="C66" s="92" t="s">
        <v>15</v>
      </c>
      <c r="D66" s="92" t="s">
        <v>193</v>
      </c>
      <c r="E66" s="92" t="s">
        <v>1028</v>
      </c>
      <c r="F66" s="110" t="s">
        <v>78</v>
      </c>
      <c r="G66" s="107">
        <v>21524</v>
      </c>
      <c r="H66" s="275">
        <v>0</v>
      </c>
      <c r="I66" s="275">
        <v>28.115</v>
      </c>
      <c r="J66" s="275">
        <v>4.081</v>
      </c>
      <c r="K66" s="275">
        <f>SUM(I66:J66)</f>
        <v>32.196</v>
      </c>
      <c r="L66" s="271">
        <f t="shared" si="0"/>
        <v>32.196</v>
      </c>
      <c r="M66" s="29" t="s">
        <v>64</v>
      </c>
      <c r="N66" s="29"/>
    </row>
    <row r="67" spans="1:14" s="21" customFormat="1" ht="33">
      <c r="A67" s="311">
        <v>62</v>
      </c>
      <c r="B67" s="97" t="s">
        <v>902</v>
      </c>
      <c r="C67" s="97" t="s">
        <v>15</v>
      </c>
      <c r="D67" s="97" t="s">
        <v>901</v>
      </c>
      <c r="E67" s="67" t="s">
        <v>1030</v>
      </c>
      <c r="F67" s="110" t="s">
        <v>78</v>
      </c>
      <c r="G67" s="107">
        <v>22781</v>
      </c>
      <c r="H67" s="274">
        <v>0</v>
      </c>
      <c r="I67" s="274">
        <v>28.414</v>
      </c>
      <c r="J67" s="274">
        <v>3.6848</v>
      </c>
      <c r="K67" s="273">
        <v>32.098800000000004</v>
      </c>
      <c r="L67" s="271">
        <f t="shared" si="0"/>
        <v>32.098800000000004</v>
      </c>
      <c r="M67" s="29"/>
      <c r="N67" s="29"/>
    </row>
    <row r="68" spans="1:14" s="21" customFormat="1" ht="16.5">
      <c r="A68" s="311">
        <v>63</v>
      </c>
      <c r="B68" s="67" t="s">
        <v>813</v>
      </c>
      <c r="C68" s="67" t="s">
        <v>15</v>
      </c>
      <c r="D68" s="67" t="s">
        <v>814</v>
      </c>
      <c r="E68" s="67" t="s">
        <v>1030</v>
      </c>
      <c r="F68" s="110" t="s">
        <v>78</v>
      </c>
      <c r="G68" s="107">
        <v>24312</v>
      </c>
      <c r="H68" s="272">
        <v>0</v>
      </c>
      <c r="I68" s="272">
        <v>27.989</v>
      </c>
      <c r="J68" s="276">
        <v>3.9685</v>
      </c>
      <c r="K68" s="273">
        <v>31.9575</v>
      </c>
      <c r="L68" s="271">
        <f t="shared" si="0"/>
        <v>31.9575</v>
      </c>
      <c r="M68" s="29"/>
      <c r="N68" s="29"/>
    </row>
    <row r="69" spans="1:14" s="21" customFormat="1" ht="33">
      <c r="A69" s="311">
        <v>64</v>
      </c>
      <c r="B69" s="92" t="s">
        <v>176</v>
      </c>
      <c r="C69" s="92" t="s">
        <v>15</v>
      </c>
      <c r="D69" s="92" t="s">
        <v>177</v>
      </c>
      <c r="E69" s="92" t="s">
        <v>1028</v>
      </c>
      <c r="F69" s="110" t="s">
        <v>95</v>
      </c>
      <c r="G69" s="107">
        <v>22842</v>
      </c>
      <c r="H69" s="275">
        <v>0</v>
      </c>
      <c r="I69" s="275">
        <v>28.101</v>
      </c>
      <c r="J69" s="275">
        <v>3.807</v>
      </c>
      <c r="K69" s="275">
        <f>SUM(I69:J69)</f>
        <v>31.907999999999998</v>
      </c>
      <c r="L69" s="271">
        <f t="shared" si="0"/>
        <v>31.907999999999998</v>
      </c>
      <c r="M69" s="29"/>
      <c r="N69" s="29"/>
    </row>
    <row r="70" spans="1:14" s="21" customFormat="1" ht="16.5">
      <c r="A70" s="311">
        <v>65</v>
      </c>
      <c r="B70" s="95" t="s">
        <v>1032</v>
      </c>
      <c r="C70" s="105" t="s">
        <v>15</v>
      </c>
      <c r="D70" s="95" t="s">
        <v>671</v>
      </c>
      <c r="E70" s="95" t="s">
        <v>1029</v>
      </c>
      <c r="F70" s="110" t="s">
        <v>78</v>
      </c>
      <c r="G70" s="107">
        <v>20605</v>
      </c>
      <c r="H70" s="278" t="s">
        <v>363</v>
      </c>
      <c r="I70" s="278" t="s">
        <v>672</v>
      </c>
      <c r="J70" s="279" t="s">
        <v>673</v>
      </c>
      <c r="K70" s="278">
        <f>I70+J70</f>
        <v>31.831500000000002</v>
      </c>
      <c r="L70" s="271">
        <f aca="true" t="shared" si="1" ref="L70:L133">K70-H70</f>
        <v>31.831500000000002</v>
      </c>
      <c r="M70" s="29"/>
      <c r="N70" s="29"/>
    </row>
    <row r="71" spans="1:14" s="21" customFormat="1" ht="16.5">
      <c r="A71" s="311">
        <v>66</v>
      </c>
      <c r="B71" s="92" t="s">
        <v>203</v>
      </c>
      <c r="C71" s="92" t="s">
        <v>15</v>
      </c>
      <c r="D71" s="92" t="s">
        <v>202</v>
      </c>
      <c r="E71" s="92" t="s">
        <v>1028</v>
      </c>
      <c r="F71" s="110" t="s">
        <v>78</v>
      </c>
      <c r="G71" s="107">
        <v>24575</v>
      </c>
      <c r="H71" s="275">
        <v>0</v>
      </c>
      <c r="I71" s="275">
        <v>27.808</v>
      </c>
      <c r="J71" s="275">
        <v>3.698</v>
      </c>
      <c r="K71" s="275">
        <f>SUM(I71:J71)</f>
        <v>31.506</v>
      </c>
      <c r="L71" s="271">
        <f t="shared" si="1"/>
        <v>31.506</v>
      </c>
      <c r="M71" s="29"/>
      <c r="N71" s="29"/>
    </row>
    <row r="72" spans="1:14" s="21" customFormat="1" ht="16.5">
      <c r="A72" s="311">
        <v>67</v>
      </c>
      <c r="B72" s="68" t="s">
        <v>942</v>
      </c>
      <c r="C72" s="68" t="s">
        <v>15</v>
      </c>
      <c r="D72" s="68" t="s">
        <v>943</v>
      </c>
      <c r="E72" s="67" t="s">
        <v>1030</v>
      </c>
      <c r="F72" s="110" t="s">
        <v>95</v>
      </c>
      <c r="G72" s="107">
        <v>22275</v>
      </c>
      <c r="H72" s="271">
        <v>0</v>
      </c>
      <c r="I72" s="271">
        <v>27.912</v>
      </c>
      <c r="J72" s="271">
        <v>3.5728</v>
      </c>
      <c r="K72" s="273">
        <v>31.4848</v>
      </c>
      <c r="L72" s="271">
        <f t="shared" si="1"/>
        <v>31.4848</v>
      </c>
      <c r="M72" s="29"/>
      <c r="N72" s="29"/>
    </row>
    <row r="73" spans="1:14" s="21" customFormat="1" ht="16.5">
      <c r="A73" s="311">
        <v>68</v>
      </c>
      <c r="B73" s="92" t="s">
        <v>180</v>
      </c>
      <c r="C73" s="92" t="s">
        <v>15</v>
      </c>
      <c r="D73" s="92" t="s">
        <v>181</v>
      </c>
      <c r="E73" s="92" t="s">
        <v>1028</v>
      </c>
      <c r="F73" s="110" t="s">
        <v>78</v>
      </c>
      <c r="G73" s="107">
        <v>24045</v>
      </c>
      <c r="H73" s="275">
        <v>0</v>
      </c>
      <c r="I73" s="275">
        <v>27.001</v>
      </c>
      <c r="J73" s="275">
        <v>4.325</v>
      </c>
      <c r="K73" s="275">
        <f>SUM(I73:J73)</f>
        <v>31.326</v>
      </c>
      <c r="L73" s="271">
        <f t="shared" si="1"/>
        <v>31.326</v>
      </c>
      <c r="M73" s="29"/>
      <c r="N73" s="29"/>
    </row>
    <row r="74" spans="1:14" s="21" customFormat="1" ht="16.5">
      <c r="A74" s="311">
        <v>69</v>
      </c>
      <c r="B74" s="14" t="s">
        <v>997</v>
      </c>
      <c r="C74" s="14" t="s">
        <v>15</v>
      </c>
      <c r="D74" s="14" t="s">
        <v>998</v>
      </c>
      <c r="E74" s="67" t="s">
        <v>1030</v>
      </c>
      <c r="F74" s="110" t="s">
        <v>95</v>
      </c>
      <c r="G74" s="107">
        <v>24153</v>
      </c>
      <c r="H74" s="282">
        <v>0</v>
      </c>
      <c r="I74" s="283">
        <v>28.105</v>
      </c>
      <c r="J74" s="283">
        <v>3.1569</v>
      </c>
      <c r="K74" s="273">
        <v>31.2619</v>
      </c>
      <c r="L74" s="271">
        <f t="shared" si="1"/>
        <v>31.2619</v>
      </c>
      <c r="M74" s="29"/>
      <c r="N74" s="29"/>
    </row>
    <row r="75" spans="1:14" s="21" customFormat="1" ht="16.5">
      <c r="A75" s="311">
        <v>70</v>
      </c>
      <c r="B75" s="14" t="s">
        <v>82</v>
      </c>
      <c r="C75" s="14" t="s">
        <v>15</v>
      </c>
      <c r="D75" s="14" t="s">
        <v>81</v>
      </c>
      <c r="E75" s="14" t="s">
        <v>1027</v>
      </c>
      <c r="F75" s="110" t="s">
        <v>78</v>
      </c>
      <c r="G75" s="107">
        <v>24990</v>
      </c>
      <c r="H75" s="274"/>
      <c r="I75" s="274">
        <v>26.86301369863</v>
      </c>
      <c r="J75" s="274">
        <v>3.479</v>
      </c>
      <c r="K75" s="274">
        <v>30.34201369863</v>
      </c>
      <c r="L75" s="271">
        <f t="shared" si="1"/>
        <v>30.34201369863</v>
      </c>
      <c r="M75" s="29"/>
      <c r="N75" s="29"/>
    </row>
    <row r="76" spans="1:14" s="21" customFormat="1" ht="16.5">
      <c r="A76" s="311">
        <v>71</v>
      </c>
      <c r="B76" s="68" t="s">
        <v>940</v>
      </c>
      <c r="C76" s="68" t="s">
        <v>15</v>
      </c>
      <c r="D76" s="68" t="s">
        <v>941</v>
      </c>
      <c r="E76" s="67" t="s">
        <v>1030</v>
      </c>
      <c r="F76" s="110" t="s">
        <v>78</v>
      </c>
      <c r="G76" s="107">
        <v>24933</v>
      </c>
      <c r="H76" s="271">
        <v>0</v>
      </c>
      <c r="I76" s="271">
        <v>27.762</v>
      </c>
      <c r="J76" s="271">
        <v>2.417</v>
      </c>
      <c r="K76" s="273">
        <v>30.179000000000002</v>
      </c>
      <c r="L76" s="271">
        <f t="shared" si="1"/>
        <v>30.179000000000002</v>
      </c>
      <c r="M76" s="29"/>
      <c r="N76" s="29"/>
    </row>
    <row r="77" spans="1:14" s="21" customFormat="1" ht="33">
      <c r="A77" s="311">
        <v>72</v>
      </c>
      <c r="B77" s="67" t="s">
        <v>818</v>
      </c>
      <c r="C77" s="67" t="s">
        <v>15</v>
      </c>
      <c r="D77" s="67" t="s">
        <v>817</v>
      </c>
      <c r="E77" s="67" t="s">
        <v>1030</v>
      </c>
      <c r="F77" s="110" t="s">
        <v>78</v>
      </c>
      <c r="G77" s="107">
        <v>23783</v>
      </c>
      <c r="H77" s="272">
        <v>2.074</v>
      </c>
      <c r="I77" s="272">
        <v>28.233</v>
      </c>
      <c r="J77" s="276">
        <v>3.4098</v>
      </c>
      <c r="K77" s="273">
        <v>31.6428</v>
      </c>
      <c r="L77" s="271">
        <f t="shared" si="1"/>
        <v>29.568800000000003</v>
      </c>
      <c r="M77" s="29"/>
      <c r="N77" s="29"/>
    </row>
    <row r="78" spans="1:14" s="21" customFormat="1" ht="33">
      <c r="A78" s="311">
        <v>73</v>
      </c>
      <c r="B78" s="92" t="s">
        <v>242</v>
      </c>
      <c r="C78" s="92" t="s">
        <v>15</v>
      </c>
      <c r="D78" s="92" t="s">
        <v>241</v>
      </c>
      <c r="E78" s="92" t="s">
        <v>1028</v>
      </c>
      <c r="F78" s="110" t="s">
        <v>78</v>
      </c>
      <c r="G78" s="107">
        <v>23316</v>
      </c>
      <c r="H78" s="275">
        <v>0</v>
      </c>
      <c r="I78" s="275">
        <v>24.574</v>
      </c>
      <c r="J78" s="275">
        <v>4.892</v>
      </c>
      <c r="K78" s="275">
        <f>SUM(I78:J78)</f>
        <v>29.466</v>
      </c>
      <c r="L78" s="271">
        <f t="shared" si="1"/>
        <v>29.466</v>
      </c>
      <c r="M78" s="29"/>
      <c r="N78" s="29"/>
    </row>
    <row r="79" spans="1:14" s="21" customFormat="1" ht="16.5">
      <c r="A79" s="311">
        <v>74</v>
      </c>
      <c r="B79" s="92" t="s">
        <v>317</v>
      </c>
      <c r="C79" s="92" t="s">
        <v>15</v>
      </c>
      <c r="D79" s="92" t="s">
        <v>315</v>
      </c>
      <c r="E79" s="92" t="s">
        <v>1028</v>
      </c>
      <c r="F79" s="110" t="s">
        <v>78</v>
      </c>
      <c r="G79" s="107">
        <v>24167</v>
      </c>
      <c r="H79" s="275">
        <v>0</v>
      </c>
      <c r="I79" s="275">
        <v>26.026</v>
      </c>
      <c r="J79" s="275">
        <v>3.328</v>
      </c>
      <c r="K79" s="275">
        <f>SUM(I79:J79)</f>
        <v>29.354</v>
      </c>
      <c r="L79" s="271">
        <f t="shared" si="1"/>
        <v>29.354</v>
      </c>
      <c r="M79" s="29"/>
      <c r="N79" s="29"/>
    </row>
    <row r="80" spans="1:14" s="21" customFormat="1" ht="16.5">
      <c r="A80" s="311">
        <v>75</v>
      </c>
      <c r="B80" s="105" t="s">
        <v>959</v>
      </c>
      <c r="C80" s="105" t="s">
        <v>15</v>
      </c>
      <c r="D80" s="105" t="s">
        <v>960</v>
      </c>
      <c r="E80" s="67" t="s">
        <v>1030</v>
      </c>
      <c r="F80" s="110" t="s">
        <v>78</v>
      </c>
      <c r="G80" s="107">
        <v>25744</v>
      </c>
      <c r="H80" s="280">
        <v>1.047</v>
      </c>
      <c r="I80" s="280">
        <v>26.288</v>
      </c>
      <c r="J80" s="281">
        <v>4.0395</v>
      </c>
      <c r="K80" s="273">
        <v>30.3275</v>
      </c>
      <c r="L80" s="271">
        <f t="shared" si="1"/>
        <v>29.2805</v>
      </c>
      <c r="M80" s="29"/>
      <c r="N80" s="29"/>
    </row>
    <row r="81" spans="1:14" s="21" customFormat="1" ht="16.5">
      <c r="A81" s="311">
        <v>76</v>
      </c>
      <c r="B81" s="97" t="s">
        <v>897</v>
      </c>
      <c r="C81" s="97" t="s">
        <v>15</v>
      </c>
      <c r="D81" s="97" t="s">
        <v>896</v>
      </c>
      <c r="E81" s="67" t="s">
        <v>1030</v>
      </c>
      <c r="F81" s="110" t="s">
        <v>78</v>
      </c>
      <c r="G81" s="107">
        <v>24365</v>
      </c>
      <c r="H81" s="274">
        <v>0</v>
      </c>
      <c r="I81" s="274">
        <v>26.01</v>
      </c>
      <c r="J81" s="274">
        <v>3.1981</v>
      </c>
      <c r="K81" s="273">
        <v>29.2081</v>
      </c>
      <c r="L81" s="271">
        <f t="shared" si="1"/>
        <v>29.2081</v>
      </c>
      <c r="M81" s="29"/>
      <c r="N81" s="29"/>
    </row>
    <row r="82" spans="1:14" s="21" customFormat="1" ht="16.5">
      <c r="A82" s="311">
        <v>77</v>
      </c>
      <c r="B82" s="97" t="s">
        <v>891</v>
      </c>
      <c r="C82" s="97" t="s">
        <v>15</v>
      </c>
      <c r="D82" s="97" t="s">
        <v>890</v>
      </c>
      <c r="E82" s="67" t="s">
        <v>1030</v>
      </c>
      <c r="F82" s="110" t="s">
        <v>78</v>
      </c>
      <c r="G82" s="107">
        <v>21192</v>
      </c>
      <c r="H82" s="274">
        <v>0</v>
      </c>
      <c r="I82" s="274">
        <v>25.666</v>
      </c>
      <c r="J82" s="274">
        <v>3.4416</v>
      </c>
      <c r="K82" s="273">
        <v>29.1076</v>
      </c>
      <c r="L82" s="271">
        <f t="shared" si="1"/>
        <v>29.1076</v>
      </c>
      <c r="M82" s="29"/>
      <c r="N82" s="29"/>
    </row>
    <row r="83" spans="1:14" s="21" customFormat="1" ht="16.5">
      <c r="A83" s="311">
        <v>78</v>
      </c>
      <c r="B83" s="95" t="s">
        <v>651</v>
      </c>
      <c r="C83" s="105" t="s">
        <v>15</v>
      </c>
      <c r="D83" s="95" t="s">
        <v>469</v>
      </c>
      <c r="E83" s="95" t="s">
        <v>1029</v>
      </c>
      <c r="F83" s="110" t="s">
        <v>78</v>
      </c>
      <c r="G83" s="107">
        <v>24838</v>
      </c>
      <c r="H83" s="278" t="s">
        <v>363</v>
      </c>
      <c r="I83" s="278" t="s">
        <v>652</v>
      </c>
      <c r="J83" s="279" t="s">
        <v>653</v>
      </c>
      <c r="K83" s="278">
        <f>I83+J83</f>
        <v>29.034100000000002</v>
      </c>
      <c r="L83" s="271">
        <f t="shared" si="1"/>
        <v>29.034100000000002</v>
      </c>
      <c r="M83" s="29"/>
      <c r="N83" s="29"/>
    </row>
    <row r="84" spans="1:14" s="21" customFormat="1" ht="16.5">
      <c r="A84" s="311">
        <v>79</v>
      </c>
      <c r="B84" s="97" t="s">
        <v>1016</v>
      </c>
      <c r="C84" s="97" t="s">
        <v>15</v>
      </c>
      <c r="D84" s="97" t="s">
        <v>253</v>
      </c>
      <c r="E84" s="67" t="s">
        <v>1030</v>
      </c>
      <c r="F84" s="110" t="s">
        <v>78</v>
      </c>
      <c r="G84" s="107">
        <v>21108</v>
      </c>
      <c r="H84" s="274">
        <v>0</v>
      </c>
      <c r="I84" s="274">
        <v>24.762</v>
      </c>
      <c r="J84" s="274">
        <v>4.2434</v>
      </c>
      <c r="K84" s="273">
        <v>29.0054</v>
      </c>
      <c r="L84" s="271">
        <f t="shared" si="1"/>
        <v>29.0054</v>
      </c>
      <c r="M84" s="29"/>
      <c r="N84" s="29"/>
    </row>
    <row r="85" spans="1:14" s="21" customFormat="1" ht="16.5">
      <c r="A85" s="311">
        <v>80</v>
      </c>
      <c r="B85" s="97" t="s">
        <v>832</v>
      </c>
      <c r="C85" s="97" t="s">
        <v>15</v>
      </c>
      <c r="D85" s="97" t="s">
        <v>833</v>
      </c>
      <c r="E85" s="67" t="s">
        <v>1030</v>
      </c>
      <c r="F85" s="110" t="s">
        <v>78</v>
      </c>
      <c r="G85" s="107">
        <v>21930</v>
      </c>
      <c r="H85" s="274">
        <v>0</v>
      </c>
      <c r="I85" s="274">
        <v>24.471</v>
      </c>
      <c r="J85" s="274">
        <v>4.5021</v>
      </c>
      <c r="K85" s="273">
        <v>28.973100000000002</v>
      </c>
      <c r="L85" s="271">
        <f t="shared" si="1"/>
        <v>28.973100000000002</v>
      </c>
      <c r="M85" s="29"/>
      <c r="N85" s="29"/>
    </row>
    <row r="86" spans="1:14" s="21" customFormat="1" ht="16.5">
      <c r="A86" s="311">
        <v>81</v>
      </c>
      <c r="B86" s="92" t="s">
        <v>256</v>
      </c>
      <c r="C86" s="92" t="s">
        <v>15</v>
      </c>
      <c r="D86" s="92" t="s">
        <v>255</v>
      </c>
      <c r="E86" s="92" t="s">
        <v>1028</v>
      </c>
      <c r="F86" s="110" t="s">
        <v>95</v>
      </c>
      <c r="G86" s="107">
        <v>21191</v>
      </c>
      <c r="H86" s="275">
        <v>6.293</v>
      </c>
      <c r="I86" s="275">
        <v>31.184</v>
      </c>
      <c r="J86" s="275">
        <v>3.65</v>
      </c>
      <c r="K86" s="275">
        <f>SUM(I86:J86)</f>
        <v>34.834</v>
      </c>
      <c r="L86" s="271">
        <f t="shared" si="1"/>
        <v>28.541000000000004</v>
      </c>
      <c r="M86" s="29" t="s">
        <v>64</v>
      </c>
      <c r="N86" s="29"/>
    </row>
    <row r="87" spans="1:14" s="21" customFormat="1" ht="33">
      <c r="A87" s="311">
        <v>82</v>
      </c>
      <c r="B87" s="92" t="s">
        <v>187</v>
      </c>
      <c r="C87" s="92" t="s">
        <v>15</v>
      </c>
      <c r="D87" s="92" t="s">
        <v>185</v>
      </c>
      <c r="E87" s="92" t="s">
        <v>1028</v>
      </c>
      <c r="F87" s="110" t="s">
        <v>78</v>
      </c>
      <c r="G87" s="107">
        <v>21551</v>
      </c>
      <c r="H87" s="275">
        <v>0</v>
      </c>
      <c r="I87" s="275">
        <v>24.474</v>
      </c>
      <c r="J87" s="275">
        <v>3.96</v>
      </c>
      <c r="K87" s="275">
        <f>SUM(I87:J87)</f>
        <v>28.434</v>
      </c>
      <c r="L87" s="271">
        <f t="shared" si="1"/>
        <v>28.434</v>
      </c>
      <c r="M87" s="29" t="s">
        <v>64</v>
      </c>
      <c r="N87" s="29"/>
    </row>
    <row r="88" spans="1:14" s="21" customFormat="1" ht="16.5">
      <c r="A88" s="311">
        <v>83</v>
      </c>
      <c r="B88" s="105" t="s">
        <v>964</v>
      </c>
      <c r="C88" s="105" t="s">
        <v>15</v>
      </c>
      <c r="D88" s="105" t="s">
        <v>962</v>
      </c>
      <c r="E88" s="67" t="s">
        <v>1030</v>
      </c>
      <c r="F88" s="110" t="s">
        <v>78</v>
      </c>
      <c r="G88" s="107">
        <v>24997</v>
      </c>
      <c r="H88" s="280">
        <v>0</v>
      </c>
      <c r="I88" s="280">
        <v>23.811</v>
      </c>
      <c r="J88" s="281">
        <v>4.5907</v>
      </c>
      <c r="K88" s="273">
        <v>28.401699999999998</v>
      </c>
      <c r="L88" s="271">
        <f t="shared" si="1"/>
        <v>28.401699999999998</v>
      </c>
      <c r="M88" s="29"/>
      <c r="N88" s="29"/>
    </row>
    <row r="89" spans="1:14" s="21" customFormat="1" ht="16.5">
      <c r="A89" s="311">
        <v>84</v>
      </c>
      <c r="B89" s="95" t="s">
        <v>658</v>
      </c>
      <c r="C89" s="105" t="s">
        <v>15</v>
      </c>
      <c r="D89" s="95" t="s">
        <v>465</v>
      </c>
      <c r="E89" s="95" t="s">
        <v>1029</v>
      </c>
      <c r="F89" s="110" t="s">
        <v>78</v>
      </c>
      <c r="G89" s="107">
        <v>26730</v>
      </c>
      <c r="H89" s="278" t="s">
        <v>363</v>
      </c>
      <c r="I89" s="278" t="s">
        <v>659</v>
      </c>
      <c r="J89" s="279" t="s">
        <v>660</v>
      </c>
      <c r="K89" s="278">
        <f>I89+J89</f>
        <v>27.4343</v>
      </c>
      <c r="L89" s="271">
        <f t="shared" si="1"/>
        <v>27.4343</v>
      </c>
      <c r="M89" s="29"/>
      <c r="N89" s="29"/>
    </row>
    <row r="90" spans="1:14" s="21" customFormat="1" ht="33">
      <c r="A90" s="311">
        <v>85</v>
      </c>
      <c r="B90" s="92" t="s">
        <v>227</v>
      </c>
      <c r="C90" s="92" t="s">
        <v>15</v>
      </c>
      <c r="D90" s="92" t="s">
        <v>225</v>
      </c>
      <c r="E90" s="92" t="s">
        <v>1028</v>
      </c>
      <c r="F90" s="110" t="s">
        <v>78</v>
      </c>
      <c r="G90" s="107">
        <v>25052</v>
      </c>
      <c r="H90" s="275">
        <v>0</v>
      </c>
      <c r="I90" s="275">
        <v>23.359</v>
      </c>
      <c r="J90" s="275">
        <v>3.524</v>
      </c>
      <c r="K90" s="275">
        <f>SUM(I90:J90)</f>
        <v>26.883000000000003</v>
      </c>
      <c r="L90" s="271">
        <f t="shared" si="1"/>
        <v>26.883000000000003</v>
      </c>
      <c r="M90" s="29"/>
      <c r="N90" s="29"/>
    </row>
    <row r="91" spans="1:14" s="21" customFormat="1" ht="16.5">
      <c r="A91" s="311">
        <v>86</v>
      </c>
      <c r="B91" s="14" t="s">
        <v>99</v>
      </c>
      <c r="C91" s="14" t="s">
        <v>15</v>
      </c>
      <c r="D91" s="14" t="s">
        <v>100</v>
      </c>
      <c r="E91" s="14" t="s">
        <v>1027</v>
      </c>
      <c r="F91" s="110" t="s">
        <v>78</v>
      </c>
      <c r="G91" s="107">
        <v>27529</v>
      </c>
      <c r="H91" s="274"/>
      <c r="I91" s="274">
        <v>22.887671232877</v>
      </c>
      <c r="J91" s="274">
        <v>3.954</v>
      </c>
      <c r="K91" s="274">
        <v>26.841671232877</v>
      </c>
      <c r="L91" s="271">
        <f t="shared" si="1"/>
        <v>26.841671232877</v>
      </c>
      <c r="M91" s="29"/>
      <c r="N91" s="29"/>
    </row>
    <row r="92" spans="1:14" s="21" customFormat="1" ht="16.5">
      <c r="A92" s="311">
        <v>87</v>
      </c>
      <c r="B92" s="14" t="s">
        <v>993</v>
      </c>
      <c r="C92" s="14" t="s">
        <v>15</v>
      </c>
      <c r="D92" s="14" t="s">
        <v>994</v>
      </c>
      <c r="E92" s="67" t="s">
        <v>1030</v>
      </c>
      <c r="F92" s="110" t="s">
        <v>78</v>
      </c>
      <c r="G92" s="107">
        <v>22531</v>
      </c>
      <c r="H92" s="282">
        <v>0</v>
      </c>
      <c r="I92" s="282">
        <v>24.17</v>
      </c>
      <c r="J92" s="283">
        <v>2.6166</v>
      </c>
      <c r="K92" s="273">
        <v>26.7866</v>
      </c>
      <c r="L92" s="271">
        <f t="shared" si="1"/>
        <v>26.7866</v>
      </c>
      <c r="M92" s="29"/>
      <c r="N92" s="29"/>
    </row>
    <row r="93" spans="1:14" s="21" customFormat="1" ht="16.5">
      <c r="A93" s="311">
        <v>88</v>
      </c>
      <c r="B93" s="95" t="s">
        <v>661</v>
      </c>
      <c r="C93" s="105" t="s">
        <v>15</v>
      </c>
      <c r="D93" s="95" t="s">
        <v>465</v>
      </c>
      <c r="E93" s="95" t="s">
        <v>1029</v>
      </c>
      <c r="F93" s="110" t="s">
        <v>78</v>
      </c>
      <c r="G93" s="107">
        <v>25359</v>
      </c>
      <c r="H93" s="278" t="s">
        <v>363</v>
      </c>
      <c r="I93" s="278" t="s">
        <v>662</v>
      </c>
      <c r="J93" s="279" t="s">
        <v>663</v>
      </c>
      <c r="K93" s="278">
        <f>I93+J93</f>
        <v>25.9327</v>
      </c>
      <c r="L93" s="271">
        <f t="shared" si="1"/>
        <v>25.9327</v>
      </c>
      <c r="M93" s="29"/>
      <c r="N93" s="29"/>
    </row>
    <row r="94" spans="1:14" s="21" customFormat="1" ht="16.5">
      <c r="A94" s="311">
        <v>89</v>
      </c>
      <c r="B94" s="14" t="s">
        <v>101</v>
      </c>
      <c r="C94" s="14" t="s">
        <v>15</v>
      </c>
      <c r="D94" s="14" t="s">
        <v>100</v>
      </c>
      <c r="E94" s="14" t="s">
        <v>1027</v>
      </c>
      <c r="F94" s="110" t="s">
        <v>78</v>
      </c>
      <c r="G94" s="107">
        <v>25399</v>
      </c>
      <c r="H94" s="274"/>
      <c r="I94" s="274">
        <v>20.991780821918</v>
      </c>
      <c r="J94" s="274">
        <v>4.533</v>
      </c>
      <c r="K94" s="274">
        <v>25.524780821918</v>
      </c>
      <c r="L94" s="271">
        <f t="shared" si="1"/>
        <v>25.524780821918</v>
      </c>
      <c r="M94" s="29"/>
      <c r="N94" s="29"/>
    </row>
    <row r="95" spans="1:14" s="21" customFormat="1" ht="16.5">
      <c r="A95" s="311">
        <v>90</v>
      </c>
      <c r="B95" s="90" t="s">
        <v>79</v>
      </c>
      <c r="C95" s="14" t="s">
        <v>15</v>
      </c>
      <c r="D95" s="14" t="s">
        <v>77</v>
      </c>
      <c r="E95" s="14" t="s">
        <v>1027</v>
      </c>
      <c r="F95" s="110" t="s">
        <v>78</v>
      </c>
      <c r="G95" s="107">
        <v>21553</v>
      </c>
      <c r="H95" s="274"/>
      <c r="I95" s="274">
        <v>20.58904109589</v>
      </c>
      <c r="J95" s="274">
        <v>4.815</v>
      </c>
      <c r="K95" s="274">
        <v>25.40404109589</v>
      </c>
      <c r="L95" s="271">
        <f t="shared" si="1"/>
        <v>25.40404109589</v>
      </c>
      <c r="M95" s="29"/>
      <c r="N95" s="29"/>
    </row>
    <row r="96" spans="1:14" s="21" customFormat="1" ht="16.5">
      <c r="A96" s="311">
        <v>91</v>
      </c>
      <c r="B96" s="95" t="s">
        <v>654</v>
      </c>
      <c r="C96" s="105" t="s">
        <v>15</v>
      </c>
      <c r="D96" s="95" t="s">
        <v>655</v>
      </c>
      <c r="E96" s="95" t="s">
        <v>1029</v>
      </c>
      <c r="F96" s="110" t="s">
        <v>95</v>
      </c>
      <c r="G96" s="107">
        <v>26456</v>
      </c>
      <c r="H96" s="284" t="s">
        <v>363</v>
      </c>
      <c r="I96" s="278" t="s">
        <v>656</v>
      </c>
      <c r="J96" s="279" t="s">
        <v>657</v>
      </c>
      <c r="K96" s="278">
        <f>I96+J96</f>
        <v>25.372600000000002</v>
      </c>
      <c r="L96" s="271">
        <f t="shared" si="1"/>
        <v>25.372600000000002</v>
      </c>
      <c r="M96" s="29"/>
      <c r="N96" s="29"/>
    </row>
    <row r="97" spans="1:14" s="21" customFormat="1" ht="16.5">
      <c r="A97" s="311">
        <v>92</v>
      </c>
      <c r="B97" s="92" t="s">
        <v>290</v>
      </c>
      <c r="C97" s="92" t="s">
        <v>15</v>
      </c>
      <c r="D97" s="92" t="s">
        <v>289</v>
      </c>
      <c r="E97" s="92" t="s">
        <v>1028</v>
      </c>
      <c r="F97" s="110" t="s">
        <v>78</v>
      </c>
      <c r="G97" s="107">
        <v>27395</v>
      </c>
      <c r="H97" s="275">
        <v>0</v>
      </c>
      <c r="I97" s="275">
        <v>20.938</v>
      </c>
      <c r="J97" s="275">
        <v>3.475</v>
      </c>
      <c r="K97" s="275">
        <f>SUM(I97:J97)</f>
        <v>24.413</v>
      </c>
      <c r="L97" s="271">
        <f t="shared" si="1"/>
        <v>24.413</v>
      </c>
      <c r="M97" s="29"/>
      <c r="N97" s="29"/>
    </row>
    <row r="98" spans="1:14" s="21" customFormat="1" ht="16.5">
      <c r="A98" s="311">
        <v>93</v>
      </c>
      <c r="B98" s="105" t="s">
        <v>963</v>
      </c>
      <c r="C98" s="105" t="s">
        <v>15</v>
      </c>
      <c r="D98" s="105" t="s">
        <v>962</v>
      </c>
      <c r="E98" s="67" t="s">
        <v>1030</v>
      </c>
      <c r="F98" s="110" t="s">
        <v>78</v>
      </c>
      <c r="G98" s="107">
        <v>22859</v>
      </c>
      <c r="H98" s="280">
        <v>0</v>
      </c>
      <c r="I98" s="280">
        <v>20.485</v>
      </c>
      <c r="J98" s="281">
        <v>3.4754</v>
      </c>
      <c r="K98" s="273">
        <v>23.9604</v>
      </c>
      <c r="L98" s="271">
        <f t="shared" si="1"/>
        <v>23.9604</v>
      </c>
      <c r="M98" s="29"/>
      <c r="N98" s="29"/>
    </row>
    <row r="99" spans="1:14" s="21" customFormat="1" ht="16.5">
      <c r="A99" s="311">
        <v>94</v>
      </c>
      <c r="B99" s="92" t="s">
        <v>288</v>
      </c>
      <c r="C99" s="92" t="s">
        <v>15</v>
      </c>
      <c r="D99" s="92" t="s">
        <v>289</v>
      </c>
      <c r="E99" s="92" t="s">
        <v>1028</v>
      </c>
      <c r="F99" s="110" t="s">
        <v>78</v>
      </c>
      <c r="G99" s="107">
        <v>25710</v>
      </c>
      <c r="H99" s="275">
        <v>0</v>
      </c>
      <c r="I99" s="275">
        <v>19.211</v>
      </c>
      <c r="J99" s="275">
        <v>4.64</v>
      </c>
      <c r="K99" s="275">
        <f>SUM(I99:J99)</f>
        <v>23.851</v>
      </c>
      <c r="L99" s="271">
        <f t="shared" si="1"/>
        <v>23.851</v>
      </c>
      <c r="M99" s="29"/>
      <c r="N99" s="29"/>
    </row>
    <row r="100" spans="1:14" s="21" customFormat="1" ht="16.5">
      <c r="A100" s="311">
        <v>95</v>
      </c>
      <c r="B100" s="92" t="s">
        <v>305</v>
      </c>
      <c r="C100" s="92" t="s">
        <v>15</v>
      </c>
      <c r="D100" s="92" t="s">
        <v>306</v>
      </c>
      <c r="E100" s="92" t="s">
        <v>1028</v>
      </c>
      <c r="F100" s="110" t="s">
        <v>206</v>
      </c>
      <c r="G100" s="107">
        <v>26545</v>
      </c>
      <c r="H100" s="275">
        <v>0</v>
      </c>
      <c r="I100" s="275">
        <v>18.559</v>
      </c>
      <c r="J100" s="275">
        <v>4.812</v>
      </c>
      <c r="K100" s="275">
        <f>SUM(I100:J100)</f>
        <v>23.371000000000002</v>
      </c>
      <c r="L100" s="271">
        <f t="shared" si="1"/>
        <v>23.371000000000002</v>
      </c>
      <c r="M100" s="29"/>
      <c r="N100" s="29"/>
    </row>
    <row r="101" spans="1:14" s="21" customFormat="1" ht="16.5">
      <c r="A101" s="311">
        <v>96</v>
      </c>
      <c r="B101" s="92" t="s">
        <v>272</v>
      </c>
      <c r="C101" s="92" t="s">
        <v>15</v>
      </c>
      <c r="D101" s="92" t="s">
        <v>270</v>
      </c>
      <c r="E101" s="92" t="s">
        <v>1028</v>
      </c>
      <c r="F101" s="110" t="s">
        <v>78</v>
      </c>
      <c r="G101" s="107">
        <v>25722</v>
      </c>
      <c r="H101" s="275">
        <v>0</v>
      </c>
      <c r="I101" s="275">
        <v>18.229</v>
      </c>
      <c r="J101" s="275">
        <v>5.029</v>
      </c>
      <c r="K101" s="275">
        <f>SUM(I101:J101)</f>
        <v>23.258</v>
      </c>
      <c r="L101" s="271">
        <f t="shared" si="1"/>
        <v>23.258</v>
      </c>
      <c r="M101" s="29"/>
      <c r="N101" s="29"/>
    </row>
    <row r="102" spans="1:14" s="21" customFormat="1" ht="16.5">
      <c r="A102" s="311">
        <v>97</v>
      </c>
      <c r="B102" s="68" t="s">
        <v>935</v>
      </c>
      <c r="C102" s="68" t="s">
        <v>15</v>
      </c>
      <c r="D102" s="68" t="s">
        <v>932</v>
      </c>
      <c r="E102" s="67" t="s">
        <v>1030</v>
      </c>
      <c r="F102" s="110" t="s">
        <v>78</v>
      </c>
      <c r="G102" s="107">
        <v>22253</v>
      </c>
      <c r="H102" s="271">
        <v>0</v>
      </c>
      <c r="I102" s="271">
        <v>18.655</v>
      </c>
      <c r="J102" s="271">
        <v>4.3074</v>
      </c>
      <c r="K102" s="273">
        <v>22.962400000000002</v>
      </c>
      <c r="L102" s="271">
        <f t="shared" si="1"/>
        <v>22.962400000000002</v>
      </c>
      <c r="M102" s="29"/>
      <c r="N102" s="29"/>
    </row>
    <row r="103" spans="1:14" s="21" customFormat="1" ht="16.5">
      <c r="A103" s="311">
        <v>98</v>
      </c>
      <c r="B103" s="92" t="s">
        <v>273</v>
      </c>
      <c r="C103" s="92" t="s">
        <v>15</v>
      </c>
      <c r="D103" s="92" t="s">
        <v>270</v>
      </c>
      <c r="E103" s="92" t="s">
        <v>1028</v>
      </c>
      <c r="F103" s="110" t="s">
        <v>78</v>
      </c>
      <c r="G103" s="107">
        <v>23604</v>
      </c>
      <c r="H103" s="275">
        <v>0</v>
      </c>
      <c r="I103" s="275">
        <v>18.6</v>
      </c>
      <c r="J103" s="275">
        <v>3.966</v>
      </c>
      <c r="K103" s="275">
        <f>SUM(I103:J103)</f>
        <v>22.566000000000003</v>
      </c>
      <c r="L103" s="271">
        <f t="shared" si="1"/>
        <v>22.566000000000003</v>
      </c>
      <c r="M103" s="29"/>
      <c r="N103" s="29"/>
    </row>
    <row r="104" spans="1:14" s="21" customFormat="1" ht="33">
      <c r="A104" s="311">
        <v>99</v>
      </c>
      <c r="B104" s="92" t="s">
        <v>186</v>
      </c>
      <c r="C104" s="92" t="s">
        <v>15</v>
      </c>
      <c r="D104" s="92" t="s">
        <v>185</v>
      </c>
      <c r="E104" s="92" t="s">
        <v>1028</v>
      </c>
      <c r="F104" s="110" t="s">
        <v>78</v>
      </c>
      <c r="G104" s="107">
        <v>24654</v>
      </c>
      <c r="H104" s="275">
        <v>0</v>
      </c>
      <c r="I104" s="275">
        <v>18.619</v>
      </c>
      <c r="J104" s="275">
        <v>3.917</v>
      </c>
      <c r="K104" s="275">
        <f>SUM(I104:J104)</f>
        <v>22.536</v>
      </c>
      <c r="L104" s="271">
        <f t="shared" si="1"/>
        <v>22.536</v>
      </c>
      <c r="M104" s="29"/>
      <c r="N104" s="29"/>
    </row>
    <row r="105" spans="1:14" s="21" customFormat="1" ht="16.5">
      <c r="A105" s="311">
        <v>100</v>
      </c>
      <c r="B105" s="68" t="s">
        <v>809</v>
      </c>
      <c r="C105" s="68" t="s">
        <v>15</v>
      </c>
      <c r="D105" s="68" t="s">
        <v>848</v>
      </c>
      <c r="E105" s="67" t="s">
        <v>1030</v>
      </c>
      <c r="F105" s="110" t="s">
        <v>95</v>
      </c>
      <c r="G105" s="107">
        <v>28150</v>
      </c>
      <c r="H105" s="271">
        <v>0</v>
      </c>
      <c r="I105" s="271">
        <v>17.626</v>
      </c>
      <c r="J105" s="271">
        <v>4.7784</v>
      </c>
      <c r="K105" s="273">
        <v>22.404400000000003</v>
      </c>
      <c r="L105" s="271">
        <f t="shared" si="1"/>
        <v>22.404400000000003</v>
      </c>
      <c r="M105" s="29"/>
      <c r="N105" s="29"/>
    </row>
    <row r="106" spans="1:14" s="21" customFormat="1" ht="16.5">
      <c r="A106" s="311">
        <v>101</v>
      </c>
      <c r="B106" s="68" t="s">
        <v>939</v>
      </c>
      <c r="C106" s="68" t="s">
        <v>15</v>
      </c>
      <c r="D106" s="68" t="s">
        <v>938</v>
      </c>
      <c r="E106" s="67" t="s">
        <v>1030</v>
      </c>
      <c r="F106" s="110" t="s">
        <v>95</v>
      </c>
      <c r="G106" s="107">
        <v>28206</v>
      </c>
      <c r="H106" s="271">
        <v>0</v>
      </c>
      <c r="I106" s="271">
        <v>17.63</v>
      </c>
      <c r="J106" s="271">
        <v>4.6374</v>
      </c>
      <c r="K106" s="273">
        <v>22.2674</v>
      </c>
      <c r="L106" s="271">
        <f t="shared" si="1"/>
        <v>22.2674</v>
      </c>
      <c r="M106" s="29"/>
      <c r="N106" s="29"/>
    </row>
    <row r="107" spans="1:14" s="21" customFormat="1" ht="25.5">
      <c r="A107" s="311">
        <v>102</v>
      </c>
      <c r="B107" s="14" t="s">
        <v>990</v>
      </c>
      <c r="C107" s="14" t="s">
        <v>15</v>
      </c>
      <c r="D107" s="14" t="s">
        <v>991</v>
      </c>
      <c r="E107" s="67" t="s">
        <v>1030</v>
      </c>
      <c r="F107" s="110" t="s">
        <v>78</v>
      </c>
      <c r="G107" s="107">
        <v>20931</v>
      </c>
      <c r="H107" s="282">
        <v>0</v>
      </c>
      <c r="I107" s="282">
        <v>18.718</v>
      </c>
      <c r="J107" s="283">
        <v>3.4994</v>
      </c>
      <c r="K107" s="273">
        <v>22.2174</v>
      </c>
      <c r="L107" s="271">
        <f t="shared" si="1"/>
        <v>22.2174</v>
      </c>
      <c r="M107" s="29" t="s">
        <v>992</v>
      </c>
      <c r="N107" s="29"/>
    </row>
    <row r="108" spans="1:14" s="21" customFormat="1" ht="16.5">
      <c r="A108" s="311">
        <v>103</v>
      </c>
      <c r="B108" s="14" t="s">
        <v>999</v>
      </c>
      <c r="C108" s="14" t="s">
        <v>15</v>
      </c>
      <c r="D108" s="14" t="s">
        <v>998</v>
      </c>
      <c r="E108" s="67" t="s">
        <v>1030</v>
      </c>
      <c r="F108" s="110" t="s">
        <v>95</v>
      </c>
      <c r="G108" s="107">
        <v>26455</v>
      </c>
      <c r="H108" s="282">
        <v>0</v>
      </c>
      <c r="I108" s="282">
        <v>17.133</v>
      </c>
      <c r="J108" s="282">
        <v>4.8111</v>
      </c>
      <c r="K108" s="273">
        <v>21.9441</v>
      </c>
      <c r="L108" s="271">
        <f t="shared" si="1"/>
        <v>21.9441</v>
      </c>
      <c r="M108" s="29"/>
      <c r="N108" s="29"/>
    </row>
    <row r="109" spans="1:14" s="21" customFormat="1" ht="16.5">
      <c r="A109" s="311">
        <v>104</v>
      </c>
      <c r="B109" s="97" t="s">
        <v>886</v>
      </c>
      <c r="C109" s="97" t="s">
        <v>15</v>
      </c>
      <c r="D109" s="97" t="s">
        <v>885</v>
      </c>
      <c r="E109" s="67" t="s">
        <v>1030</v>
      </c>
      <c r="F109" s="110" t="s">
        <v>78</v>
      </c>
      <c r="G109" s="107">
        <v>22558</v>
      </c>
      <c r="H109" s="274">
        <v>0</v>
      </c>
      <c r="I109" s="274">
        <v>18.732</v>
      </c>
      <c r="J109" s="274">
        <v>3.1004</v>
      </c>
      <c r="K109" s="273">
        <v>21.8324</v>
      </c>
      <c r="L109" s="271">
        <f t="shared" si="1"/>
        <v>21.8324</v>
      </c>
      <c r="M109" s="29"/>
      <c r="N109" s="29"/>
    </row>
    <row r="110" spans="1:14" s="312" customFormat="1" ht="16.5">
      <c r="A110" s="311">
        <v>105</v>
      </c>
      <c r="B110" s="92" t="s">
        <v>318</v>
      </c>
      <c r="C110" s="92" t="s">
        <v>15</v>
      </c>
      <c r="D110" s="92" t="s">
        <v>315</v>
      </c>
      <c r="E110" s="92" t="s">
        <v>1028</v>
      </c>
      <c r="F110" s="110" t="s">
        <v>78</v>
      </c>
      <c r="G110" s="107">
        <v>23857</v>
      </c>
      <c r="H110" s="275">
        <v>0</v>
      </c>
      <c r="I110" s="275">
        <v>18.732</v>
      </c>
      <c r="J110" s="275">
        <v>2.766</v>
      </c>
      <c r="K110" s="275">
        <f>SUM(I110:J110)</f>
        <v>21.497999999999998</v>
      </c>
      <c r="L110" s="271">
        <f t="shared" si="1"/>
        <v>21.497999999999998</v>
      </c>
      <c r="M110" s="29"/>
      <c r="N110" s="29"/>
    </row>
    <row r="111" spans="1:14" s="21" customFormat="1" ht="33">
      <c r="A111" s="311">
        <v>106</v>
      </c>
      <c r="B111" s="105" t="s">
        <v>977</v>
      </c>
      <c r="C111" s="105" t="s">
        <v>15</v>
      </c>
      <c r="D111" s="105" t="s">
        <v>976</v>
      </c>
      <c r="E111" s="67" t="s">
        <v>1030</v>
      </c>
      <c r="F111" s="110" t="s">
        <v>78</v>
      </c>
      <c r="G111" s="107">
        <v>26596</v>
      </c>
      <c r="H111" s="280">
        <v>0</v>
      </c>
      <c r="I111" s="280">
        <v>17.556</v>
      </c>
      <c r="J111" s="281">
        <v>3.527</v>
      </c>
      <c r="K111" s="273">
        <v>21.083000000000002</v>
      </c>
      <c r="L111" s="271">
        <f t="shared" si="1"/>
        <v>21.083000000000002</v>
      </c>
      <c r="M111" s="29"/>
      <c r="N111" s="29"/>
    </row>
    <row r="112" spans="1:14" s="21" customFormat="1" ht="16.5">
      <c r="A112" s="311">
        <v>107</v>
      </c>
      <c r="B112" s="97" t="s">
        <v>1010</v>
      </c>
      <c r="C112" s="97" t="s">
        <v>15</v>
      </c>
      <c r="D112" s="97" t="s">
        <v>1009</v>
      </c>
      <c r="E112" s="67" t="s">
        <v>1030</v>
      </c>
      <c r="F112" s="110" t="s">
        <v>78</v>
      </c>
      <c r="G112" s="107">
        <v>23690</v>
      </c>
      <c r="H112" s="274">
        <v>5.088</v>
      </c>
      <c r="I112" s="274">
        <v>22.058</v>
      </c>
      <c r="J112" s="274">
        <v>4.0566</v>
      </c>
      <c r="K112" s="273">
        <v>26.1146</v>
      </c>
      <c r="L112" s="271">
        <f t="shared" si="1"/>
        <v>21.0266</v>
      </c>
      <c r="M112" s="29"/>
      <c r="N112" s="29"/>
    </row>
    <row r="113" spans="1:14" s="21" customFormat="1" ht="16.5">
      <c r="A113" s="311">
        <v>108</v>
      </c>
      <c r="B113" s="92" t="s">
        <v>192</v>
      </c>
      <c r="C113" s="92" t="s">
        <v>15</v>
      </c>
      <c r="D113" s="92" t="s">
        <v>193</v>
      </c>
      <c r="E113" s="92" t="s">
        <v>1028</v>
      </c>
      <c r="F113" s="110" t="s">
        <v>78</v>
      </c>
      <c r="G113" s="107">
        <v>27913</v>
      </c>
      <c r="H113" s="275">
        <v>0</v>
      </c>
      <c r="I113" s="275">
        <v>16.36</v>
      </c>
      <c r="J113" s="275">
        <v>4.405</v>
      </c>
      <c r="K113" s="275">
        <f>SUM(I113:J113)</f>
        <v>20.765</v>
      </c>
      <c r="L113" s="271">
        <f t="shared" si="1"/>
        <v>20.765</v>
      </c>
      <c r="M113" s="29"/>
      <c r="N113" s="29"/>
    </row>
    <row r="114" spans="1:14" s="21" customFormat="1" ht="16.5">
      <c r="A114" s="311">
        <v>109</v>
      </c>
      <c r="B114" s="96" t="s">
        <v>686</v>
      </c>
      <c r="C114" s="92" t="s">
        <v>15</v>
      </c>
      <c r="D114" s="96" t="s">
        <v>687</v>
      </c>
      <c r="E114" s="95" t="s">
        <v>1029</v>
      </c>
      <c r="F114" s="110" t="s">
        <v>78</v>
      </c>
      <c r="G114" s="107">
        <v>21125</v>
      </c>
      <c r="H114" s="287" t="s">
        <v>363</v>
      </c>
      <c r="I114" s="287" t="s">
        <v>688</v>
      </c>
      <c r="J114" s="288">
        <v>1.9494</v>
      </c>
      <c r="K114" s="289">
        <f>I114+J114</f>
        <v>20.697400000000002</v>
      </c>
      <c r="L114" s="271">
        <f t="shared" si="1"/>
        <v>20.697400000000002</v>
      </c>
      <c r="M114" s="29"/>
      <c r="N114" s="29"/>
    </row>
    <row r="115" spans="1:14" s="21" customFormat="1" ht="16.5">
      <c r="A115" s="311">
        <v>110</v>
      </c>
      <c r="B115" s="95" t="s">
        <v>664</v>
      </c>
      <c r="C115" s="309" t="s">
        <v>15</v>
      </c>
      <c r="D115" s="95" t="s">
        <v>665</v>
      </c>
      <c r="E115" s="95" t="s">
        <v>1029</v>
      </c>
      <c r="F115" s="110" t="s">
        <v>78</v>
      </c>
      <c r="G115" s="107">
        <v>25303</v>
      </c>
      <c r="H115" s="278" t="s">
        <v>666</v>
      </c>
      <c r="I115" s="278" t="s">
        <v>667</v>
      </c>
      <c r="J115" s="279" t="s">
        <v>668</v>
      </c>
      <c r="K115" s="278">
        <f>I115+J115</f>
        <v>25.9509</v>
      </c>
      <c r="L115" s="271">
        <f t="shared" si="1"/>
        <v>20.4799</v>
      </c>
      <c r="M115" s="29"/>
      <c r="N115" s="29"/>
    </row>
    <row r="116" spans="1:14" s="21" customFormat="1" ht="16.5">
      <c r="A116" s="311">
        <v>111</v>
      </c>
      <c r="B116" s="68" t="s">
        <v>936</v>
      </c>
      <c r="C116" s="68" t="s">
        <v>15</v>
      </c>
      <c r="D116" s="68" t="s">
        <v>932</v>
      </c>
      <c r="E116" s="67" t="s">
        <v>1030</v>
      </c>
      <c r="F116" s="110" t="s">
        <v>78</v>
      </c>
      <c r="G116" s="107">
        <v>26421</v>
      </c>
      <c r="H116" s="271">
        <v>0</v>
      </c>
      <c r="I116" s="271">
        <v>16.649</v>
      </c>
      <c r="J116" s="271">
        <v>3.8277</v>
      </c>
      <c r="K116" s="273">
        <v>20.4767</v>
      </c>
      <c r="L116" s="271">
        <f t="shared" si="1"/>
        <v>20.4767</v>
      </c>
      <c r="M116" s="29"/>
      <c r="N116" s="29"/>
    </row>
    <row r="117" spans="1:14" s="21" customFormat="1" ht="16.5">
      <c r="A117" s="311">
        <v>112</v>
      </c>
      <c r="B117" s="95" t="s">
        <v>689</v>
      </c>
      <c r="C117" s="105" t="s">
        <v>15</v>
      </c>
      <c r="D117" s="95" t="s">
        <v>690</v>
      </c>
      <c r="E117" s="95" t="s">
        <v>1029</v>
      </c>
      <c r="F117" s="110" t="s">
        <v>78</v>
      </c>
      <c r="G117" s="107">
        <v>26214</v>
      </c>
      <c r="H117" s="278" t="s">
        <v>363</v>
      </c>
      <c r="I117" s="278" t="s">
        <v>691</v>
      </c>
      <c r="J117" s="279">
        <v>5.0177</v>
      </c>
      <c r="K117" s="278">
        <f>I117+J117</f>
        <v>20.384700000000002</v>
      </c>
      <c r="L117" s="271">
        <f t="shared" si="1"/>
        <v>20.384700000000002</v>
      </c>
      <c r="M117" s="29"/>
      <c r="N117" s="29"/>
    </row>
    <row r="118" spans="1:14" s="21" customFormat="1" ht="33">
      <c r="A118" s="311">
        <v>113</v>
      </c>
      <c r="B118" s="92" t="s">
        <v>268</v>
      </c>
      <c r="C118" s="92" t="s">
        <v>15</v>
      </c>
      <c r="D118" s="92" t="s">
        <v>265</v>
      </c>
      <c r="E118" s="92" t="s">
        <v>1028</v>
      </c>
      <c r="F118" s="110" t="s">
        <v>95</v>
      </c>
      <c r="G118" s="107">
        <v>27761</v>
      </c>
      <c r="H118" s="275">
        <v>0</v>
      </c>
      <c r="I118" s="275">
        <v>17.404</v>
      </c>
      <c r="J118" s="275">
        <v>2.948</v>
      </c>
      <c r="K118" s="275">
        <f>SUM(I118:J118)</f>
        <v>20.352</v>
      </c>
      <c r="L118" s="271">
        <f t="shared" si="1"/>
        <v>20.352</v>
      </c>
      <c r="M118" s="29"/>
      <c r="N118" s="29"/>
    </row>
    <row r="119" spans="1:14" s="21" customFormat="1" ht="33">
      <c r="A119" s="311">
        <v>114</v>
      </c>
      <c r="B119" s="68" t="s">
        <v>884</v>
      </c>
      <c r="C119" s="68" t="s">
        <v>15</v>
      </c>
      <c r="D119" s="68" t="s">
        <v>947</v>
      </c>
      <c r="E119" s="67" t="s">
        <v>1030</v>
      </c>
      <c r="F119" s="110" t="s">
        <v>78</v>
      </c>
      <c r="G119" s="107">
        <v>20825</v>
      </c>
      <c r="H119" s="271">
        <v>0</v>
      </c>
      <c r="I119" s="271">
        <v>18.737</v>
      </c>
      <c r="J119" s="271">
        <v>1.4</v>
      </c>
      <c r="K119" s="273">
        <v>20.136999999999997</v>
      </c>
      <c r="L119" s="271">
        <f t="shared" si="1"/>
        <v>20.136999999999997</v>
      </c>
      <c r="M119" s="29" t="s">
        <v>951</v>
      </c>
      <c r="N119" s="29"/>
    </row>
    <row r="120" spans="1:14" s="21" customFormat="1" ht="16.5">
      <c r="A120" s="311">
        <v>115</v>
      </c>
      <c r="B120" s="92" t="s">
        <v>274</v>
      </c>
      <c r="C120" s="92" t="s">
        <v>15</v>
      </c>
      <c r="D120" s="92" t="s">
        <v>275</v>
      </c>
      <c r="E120" s="92" t="s">
        <v>1028</v>
      </c>
      <c r="F120" s="110" t="s">
        <v>78</v>
      </c>
      <c r="G120" s="107">
        <v>25205</v>
      </c>
      <c r="H120" s="275">
        <v>0</v>
      </c>
      <c r="I120" s="275">
        <v>15.353</v>
      </c>
      <c r="J120" s="275">
        <v>4.274</v>
      </c>
      <c r="K120" s="275">
        <f>SUM(I120:J120)</f>
        <v>19.627</v>
      </c>
      <c r="L120" s="271">
        <f t="shared" si="1"/>
        <v>19.627</v>
      </c>
      <c r="M120" s="29" t="s">
        <v>245</v>
      </c>
      <c r="N120" s="29"/>
    </row>
    <row r="121" spans="1:14" s="21" customFormat="1" ht="18.75">
      <c r="A121" s="311">
        <v>116</v>
      </c>
      <c r="B121" s="297" t="s">
        <v>1054</v>
      </c>
      <c r="C121" s="298" t="s">
        <v>15</v>
      </c>
      <c r="D121" s="297" t="s">
        <v>976</v>
      </c>
      <c r="E121" s="67" t="s">
        <v>1030</v>
      </c>
      <c r="F121" s="61" t="s">
        <v>78</v>
      </c>
      <c r="G121" s="107">
        <v>24961</v>
      </c>
      <c r="H121" s="299">
        <v>0</v>
      </c>
      <c r="I121" s="300">
        <v>15.222</v>
      </c>
      <c r="J121" s="301">
        <v>4.085</v>
      </c>
      <c r="K121" s="294">
        <v>19.307</v>
      </c>
      <c r="L121" s="271">
        <f t="shared" si="1"/>
        <v>19.307</v>
      </c>
      <c r="M121" s="29"/>
      <c r="N121" s="29"/>
    </row>
    <row r="122" spans="1:14" s="21" customFormat="1" ht="33">
      <c r="A122" s="311">
        <v>117</v>
      </c>
      <c r="B122" s="92" t="s">
        <v>250</v>
      </c>
      <c r="C122" s="92" t="s">
        <v>15</v>
      </c>
      <c r="D122" s="92" t="s">
        <v>249</v>
      </c>
      <c r="E122" s="92" t="s">
        <v>1028</v>
      </c>
      <c r="F122" s="110" t="s">
        <v>78</v>
      </c>
      <c r="G122" s="107">
        <v>25249</v>
      </c>
      <c r="H122" s="275">
        <v>0</v>
      </c>
      <c r="I122" s="275">
        <v>15.293</v>
      </c>
      <c r="J122" s="275">
        <v>3.993</v>
      </c>
      <c r="K122" s="275">
        <f>SUM(I122:J122)</f>
        <v>19.285999999999998</v>
      </c>
      <c r="L122" s="271">
        <f t="shared" si="1"/>
        <v>19.285999999999998</v>
      </c>
      <c r="M122" s="29"/>
      <c r="N122" s="29"/>
    </row>
    <row r="123" spans="1:14" s="21" customFormat="1" ht="33">
      <c r="A123" s="311">
        <v>118</v>
      </c>
      <c r="B123" s="92" t="s">
        <v>178</v>
      </c>
      <c r="C123" s="92" t="s">
        <v>15</v>
      </c>
      <c r="D123" s="92" t="s">
        <v>179</v>
      </c>
      <c r="E123" s="92" t="s">
        <v>1028</v>
      </c>
      <c r="F123" s="110" t="s">
        <v>78</v>
      </c>
      <c r="G123" s="107">
        <v>25903</v>
      </c>
      <c r="H123" s="275">
        <v>0</v>
      </c>
      <c r="I123" s="275">
        <v>15.353</v>
      </c>
      <c r="J123" s="275">
        <v>3.67</v>
      </c>
      <c r="K123" s="275">
        <f>SUM(I123:J123)</f>
        <v>19.023</v>
      </c>
      <c r="L123" s="271">
        <f t="shared" si="1"/>
        <v>19.023</v>
      </c>
      <c r="M123" s="29"/>
      <c r="N123" s="29"/>
    </row>
    <row r="124" spans="1:14" s="21" customFormat="1" ht="16.5">
      <c r="A124" s="311">
        <v>119</v>
      </c>
      <c r="B124" s="106" t="s">
        <v>287</v>
      </c>
      <c r="C124" s="97" t="s">
        <v>15</v>
      </c>
      <c r="D124" s="106" t="s">
        <v>988</v>
      </c>
      <c r="E124" s="67" t="s">
        <v>1030</v>
      </c>
      <c r="F124" s="110" t="s">
        <v>846</v>
      </c>
      <c r="G124" s="107">
        <v>29379</v>
      </c>
      <c r="H124" s="277">
        <v>0</v>
      </c>
      <c r="I124" s="274">
        <v>14.652</v>
      </c>
      <c r="J124" s="274">
        <v>4.1425</v>
      </c>
      <c r="K124" s="273">
        <v>18.7945</v>
      </c>
      <c r="L124" s="271">
        <f t="shared" si="1"/>
        <v>18.7945</v>
      </c>
      <c r="M124" s="29"/>
      <c r="N124" s="29"/>
    </row>
    <row r="125" spans="1:14" s="21" customFormat="1" ht="16.5">
      <c r="A125" s="311">
        <v>120</v>
      </c>
      <c r="B125" s="95" t="s">
        <v>676</v>
      </c>
      <c r="C125" s="105" t="s">
        <v>15</v>
      </c>
      <c r="D125" s="95" t="s">
        <v>677</v>
      </c>
      <c r="E125" s="95" t="s">
        <v>1029</v>
      </c>
      <c r="F125" s="110" t="s">
        <v>78</v>
      </c>
      <c r="G125" s="107">
        <v>26481</v>
      </c>
      <c r="H125" s="278" t="s">
        <v>363</v>
      </c>
      <c r="I125" s="278" t="s">
        <v>678</v>
      </c>
      <c r="J125" s="279">
        <v>2.5982</v>
      </c>
      <c r="K125" s="278">
        <f>I125+J125</f>
        <v>18.682199999999998</v>
      </c>
      <c r="L125" s="271">
        <f t="shared" si="1"/>
        <v>18.682199999999998</v>
      </c>
      <c r="M125" s="29"/>
      <c r="N125" s="29"/>
    </row>
    <row r="126" spans="1:14" s="21" customFormat="1" ht="33">
      <c r="A126" s="311">
        <v>121</v>
      </c>
      <c r="B126" s="68" t="s">
        <v>950</v>
      </c>
      <c r="C126" s="68" t="s">
        <v>15</v>
      </c>
      <c r="D126" s="68" t="s">
        <v>947</v>
      </c>
      <c r="E126" s="67" t="s">
        <v>1030</v>
      </c>
      <c r="F126" s="110" t="s">
        <v>78</v>
      </c>
      <c r="G126" s="107">
        <v>25705</v>
      </c>
      <c r="H126" s="271">
        <v>0</v>
      </c>
      <c r="I126" s="271">
        <v>15.279</v>
      </c>
      <c r="J126" s="271">
        <v>3.3</v>
      </c>
      <c r="K126" s="273">
        <v>18.579</v>
      </c>
      <c r="L126" s="271">
        <f t="shared" si="1"/>
        <v>18.579</v>
      </c>
      <c r="M126" s="29"/>
      <c r="N126" s="29"/>
    </row>
    <row r="127" spans="1:14" s="21" customFormat="1" ht="33">
      <c r="A127" s="311">
        <v>122</v>
      </c>
      <c r="B127" s="95" t="s">
        <v>1033</v>
      </c>
      <c r="C127" s="105" t="s">
        <v>15</v>
      </c>
      <c r="D127" s="95" t="s">
        <v>1034</v>
      </c>
      <c r="E127" s="95" t="s">
        <v>1029</v>
      </c>
      <c r="F127" s="110" t="s">
        <v>95</v>
      </c>
      <c r="G127" s="107">
        <v>27808</v>
      </c>
      <c r="H127" s="278" t="s">
        <v>363</v>
      </c>
      <c r="I127" s="278" t="s">
        <v>674</v>
      </c>
      <c r="J127" s="279" t="s">
        <v>675</v>
      </c>
      <c r="K127" s="278">
        <f>I127+J127</f>
        <v>18.498</v>
      </c>
      <c r="L127" s="271">
        <f t="shared" si="1"/>
        <v>18.498</v>
      </c>
      <c r="M127" s="29"/>
      <c r="N127" s="29"/>
    </row>
    <row r="128" spans="1:14" s="21" customFormat="1" ht="16.5">
      <c r="A128" s="311">
        <v>123</v>
      </c>
      <c r="B128" s="105" t="s">
        <v>966</v>
      </c>
      <c r="C128" s="105" t="s">
        <v>15</v>
      </c>
      <c r="D128" s="105" t="s">
        <v>967</v>
      </c>
      <c r="E128" s="67" t="s">
        <v>1030</v>
      </c>
      <c r="F128" s="110" t="s">
        <v>78</v>
      </c>
      <c r="G128" s="107">
        <v>23005</v>
      </c>
      <c r="H128" s="280">
        <v>7.888</v>
      </c>
      <c r="I128" s="280">
        <v>15.685</v>
      </c>
      <c r="J128" s="281">
        <v>10.3968</v>
      </c>
      <c r="K128" s="273">
        <v>26.0818</v>
      </c>
      <c r="L128" s="271">
        <f t="shared" si="1"/>
        <v>18.193800000000003</v>
      </c>
      <c r="M128" s="29"/>
      <c r="N128" s="29"/>
    </row>
    <row r="129" spans="1:14" s="21" customFormat="1" ht="16.5">
      <c r="A129" s="311">
        <v>124</v>
      </c>
      <c r="B129" s="68" t="s">
        <v>43</v>
      </c>
      <c r="C129" s="68" t="s">
        <v>15</v>
      </c>
      <c r="D129" s="68" t="s">
        <v>17</v>
      </c>
      <c r="E129" s="67" t="s">
        <v>1026</v>
      </c>
      <c r="F129" s="110" t="s">
        <v>206</v>
      </c>
      <c r="G129" s="107">
        <v>29045</v>
      </c>
      <c r="H129" s="271"/>
      <c r="I129" s="271">
        <v>14.038356164384</v>
      </c>
      <c r="J129" s="271">
        <v>4.12</v>
      </c>
      <c r="K129" s="271">
        <v>18.158356164384</v>
      </c>
      <c r="L129" s="271">
        <f t="shared" si="1"/>
        <v>18.158356164384</v>
      </c>
      <c r="M129" s="29"/>
      <c r="N129" s="29"/>
    </row>
    <row r="130" spans="1:14" s="21" customFormat="1" ht="16.5">
      <c r="A130" s="311">
        <v>125</v>
      </c>
      <c r="B130" s="92" t="s">
        <v>282</v>
      </c>
      <c r="C130" s="92" t="s">
        <v>15</v>
      </c>
      <c r="D130" s="92" t="s">
        <v>279</v>
      </c>
      <c r="E130" s="92" t="s">
        <v>1028</v>
      </c>
      <c r="F130" s="110" t="s">
        <v>78</v>
      </c>
      <c r="G130" s="107">
        <v>27177</v>
      </c>
      <c r="H130" s="275">
        <v>0</v>
      </c>
      <c r="I130" s="275">
        <v>12.849</v>
      </c>
      <c r="J130" s="275">
        <v>5.158</v>
      </c>
      <c r="K130" s="275">
        <f>SUM(I130:J130)</f>
        <v>18.007</v>
      </c>
      <c r="L130" s="271">
        <f t="shared" si="1"/>
        <v>18.007</v>
      </c>
      <c r="M130" s="29"/>
      <c r="N130" s="29"/>
    </row>
    <row r="131" spans="1:14" s="21" customFormat="1" ht="16.5">
      <c r="A131" s="311">
        <v>126</v>
      </c>
      <c r="B131" s="97" t="s">
        <v>830</v>
      </c>
      <c r="C131" s="97" t="s">
        <v>15</v>
      </c>
      <c r="D131" s="97" t="s">
        <v>831</v>
      </c>
      <c r="E131" s="67" t="s">
        <v>1030</v>
      </c>
      <c r="F131" s="110" t="s">
        <v>95</v>
      </c>
      <c r="G131" s="107">
        <v>26551</v>
      </c>
      <c r="H131" s="274">
        <v>0</v>
      </c>
      <c r="I131" s="274">
        <v>13.932</v>
      </c>
      <c r="J131" s="274">
        <v>3.9983</v>
      </c>
      <c r="K131" s="273">
        <v>17.9303</v>
      </c>
      <c r="L131" s="271">
        <f t="shared" si="1"/>
        <v>17.9303</v>
      </c>
      <c r="M131" s="29"/>
      <c r="N131" s="29"/>
    </row>
    <row r="132" spans="1:14" s="21" customFormat="1" ht="16.5">
      <c r="A132" s="311">
        <v>127</v>
      </c>
      <c r="B132" s="92" t="s">
        <v>276</v>
      </c>
      <c r="C132" s="92" t="s">
        <v>15</v>
      </c>
      <c r="D132" s="92" t="s">
        <v>275</v>
      </c>
      <c r="E132" s="92" t="s">
        <v>1028</v>
      </c>
      <c r="F132" s="110" t="s">
        <v>78</v>
      </c>
      <c r="G132" s="107">
        <v>24788</v>
      </c>
      <c r="H132" s="275">
        <v>3.112</v>
      </c>
      <c r="I132" s="275">
        <v>18.356</v>
      </c>
      <c r="J132" s="275">
        <v>2.518</v>
      </c>
      <c r="K132" s="275">
        <f>SUM(I132:J132)</f>
        <v>20.874000000000002</v>
      </c>
      <c r="L132" s="271">
        <f t="shared" si="1"/>
        <v>17.762</v>
      </c>
      <c r="M132" s="29"/>
      <c r="N132" s="29"/>
    </row>
    <row r="133" spans="1:14" s="21" customFormat="1" ht="33">
      <c r="A133" s="311">
        <v>128</v>
      </c>
      <c r="B133" s="68" t="s">
        <v>40</v>
      </c>
      <c r="C133" s="68" t="s">
        <v>15</v>
      </c>
      <c r="D133" s="68" t="s">
        <v>10</v>
      </c>
      <c r="E133" s="67" t="s">
        <v>1026</v>
      </c>
      <c r="F133" s="110" t="s">
        <v>78</v>
      </c>
      <c r="G133" s="107">
        <v>26185</v>
      </c>
      <c r="H133" s="271">
        <v>0.92328767123288</v>
      </c>
      <c r="I133" s="271">
        <v>14.120547945205</v>
      </c>
      <c r="J133" s="271">
        <v>4.521</v>
      </c>
      <c r="K133" s="271">
        <v>18.641547945205</v>
      </c>
      <c r="L133" s="271">
        <f t="shared" si="1"/>
        <v>17.71826027397212</v>
      </c>
      <c r="M133" s="29"/>
      <c r="N133" s="29"/>
    </row>
    <row r="134" spans="1:14" s="21" customFormat="1" ht="16.5">
      <c r="A134" s="311">
        <v>129</v>
      </c>
      <c r="B134" s="92" t="s">
        <v>295</v>
      </c>
      <c r="C134" s="92" t="s">
        <v>15</v>
      </c>
      <c r="D134" s="92" t="s">
        <v>294</v>
      </c>
      <c r="E134" s="92" t="s">
        <v>1028</v>
      </c>
      <c r="F134" s="110" t="s">
        <v>78</v>
      </c>
      <c r="G134" s="107">
        <v>26495</v>
      </c>
      <c r="H134" s="275">
        <v>0</v>
      </c>
      <c r="I134" s="275">
        <v>15.285</v>
      </c>
      <c r="J134" s="275">
        <v>2.109</v>
      </c>
      <c r="K134" s="275">
        <f>SUM(I134:J134)</f>
        <v>17.394</v>
      </c>
      <c r="L134" s="271">
        <f aca="true" t="shared" si="2" ref="L134:L197">K134-H134</f>
        <v>17.394</v>
      </c>
      <c r="M134" s="29"/>
      <c r="N134" s="29"/>
    </row>
    <row r="135" spans="1:14" s="21" customFormat="1" ht="33">
      <c r="A135" s="311">
        <v>130</v>
      </c>
      <c r="B135" s="92" t="s">
        <v>267</v>
      </c>
      <c r="C135" s="92" t="s">
        <v>15</v>
      </c>
      <c r="D135" s="92" t="s">
        <v>265</v>
      </c>
      <c r="E135" s="92" t="s">
        <v>1028</v>
      </c>
      <c r="F135" s="110" t="s">
        <v>95</v>
      </c>
      <c r="G135" s="107">
        <v>28043</v>
      </c>
      <c r="H135" s="275">
        <v>0</v>
      </c>
      <c r="I135" s="275">
        <v>14.297</v>
      </c>
      <c r="J135" s="275">
        <v>3.091</v>
      </c>
      <c r="K135" s="275">
        <f>SUM(I135:J135)</f>
        <v>17.388</v>
      </c>
      <c r="L135" s="271">
        <f t="shared" si="2"/>
        <v>17.388</v>
      </c>
      <c r="M135" s="29"/>
      <c r="N135" s="29"/>
    </row>
    <row r="136" spans="1:14" s="21" customFormat="1" ht="16.5">
      <c r="A136" s="311">
        <v>131</v>
      </c>
      <c r="B136" s="97" t="s">
        <v>879</v>
      </c>
      <c r="C136" s="97" t="s">
        <v>15</v>
      </c>
      <c r="D136" s="103" t="s">
        <v>877</v>
      </c>
      <c r="E136" s="67" t="s">
        <v>1030</v>
      </c>
      <c r="F136" s="110" t="s">
        <v>78</v>
      </c>
      <c r="G136" s="107">
        <v>21362</v>
      </c>
      <c r="H136" s="274">
        <v>0</v>
      </c>
      <c r="I136" s="274">
        <v>13.288</v>
      </c>
      <c r="J136" s="274">
        <v>3.9761</v>
      </c>
      <c r="K136" s="273">
        <v>17.2641</v>
      </c>
      <c r="L136" s="271">
        <f t="shared" si="2"/>
        <v>17.2641</v>
      </c>
      <c r="M136" s="29"/>
      <c r="N136" s="29"/>
    </row>
    <row r="137" spans="1:14" s="21" customFormat="1" ht="16.5">
      <c r="A137" s="311">
        <v>132</v>
      </c>
      <c r="B137" s="97" t="s">
        <v>860</v>
      </c>
      <c r="C137" s="97" t="s">
        <v>15</v>
      </c>
      <c r="D137" s="101" t="s">
        <v>861</v>
      </c>
      <c r="E137" s="67" t="s">
        <v>1030</v>
      </c>
      <c r="F137" s="110" t="s">
        <v>78</v>
      </c>
      <c r="G137" s="107">
        <v>27546</v>
      </c>
      <c r="H137" s="274"/>
      <c r="I137" s="274">
        <v>14.179</v>
      </c>
      <c r="J137" s="274">
        <v>3</v>
      </c>
      <c r="K137" s="273">
        <v>17.179000000000002</v>
      </c>
      <c r="L137" s="271">
        <f t="shared" si="2"/>
        <v>17.179000000000002</v>
      </c>
      <c r="M137" s="29"/>
      <c r="N137" s="29"/>
    </row>
    <row r="138" spans="1:14" s="21" customFormat="1" ht="16.5">
      <c r="A138" s="311">
        <v>133</v>
      </c>
      <c r="B138" s="97" t="s">
        <v>878</v>
      </c>
      <c r="C138" s="97" t="s">
        <v>15</v>
      </c>
      <c r="D138" s="103" t="s">
        <v>877</v>
      </c>
      <c r="E138" s="67" t="s">
        <v>1030</v>
      </c>
      <c r="F138" s="110" t="s">
        <v>78</v>
      </c>
      <c r="G138" s="107">
        <v>27936</v>
      </c>
      <c r="H138" s="274">
        <v>0</v>
      </c>
      <c r="I138" s="274">
        <v>13.395</v>
      </c>
      <c r="J138" s="274">
        <v>3.7258</v>
      </c>
      <c r="K138" s="273">
        <v>17.1208</v>
      </c>
      <c r="L138" s="271">
        <f t="shared" si="2"/>
        <v>17.1208</v>
      </c>
      <c r="M138" s="29"/>
      <c r="N138" s="29"/>
    </row>
    <row r="139" spans="1:14" s="21" customFormat="1" ht="16.5">
      <c r="A139" s="311">
        <v>134</v>
      </c>
      <c r="B139" s="14" t="s">
        <v>123</v>
      </c>
      <c r="C139" s="14" t="s">
        <v>15</v>
      </c>
      <c r="D139" s="14" t="s">
        <v>122</v>
      </c>
      <c r="E139" s="14" t="s">
        <v>1027</v>
      </c>
      <c r="F139" s="110" t="s">
        <v>78</v>
      </c>
      <c r="G139" s="107">
        <v>27252</v>
      </c>
      <c r="H139" s="274"/>
      <c r="I139" s="274">
        <v>13.172602739726</v>
      </c>
      <c r="J139" s="274">
        <v>3.684</v>
      </c>
      <c r="K139" s="274">
        <v>16.856602739726</v>
      </c>
      <c r="L139" s="271">
        <f t="shared" si="2"/>
        <v>16.856602739726</v>
      </c>
      <c r="M139" s="29"/>
      <c r="N139" s="29"/>
    </row>
    <row r="140" spans="1:14" s="21" customFormat="1" ht="16.5">
      <c r="A140" s="311">
        <v>135</v>
      </c>
      <c r="B140" s="68" t="s">
        <v>852</v>
      </c>
      <c r="C140" s="68" t="s">
        <v>15</v>
      </c>
      <c r="D140" s="68" t="s">
        <v>853</v>
      </c>
      <c r="E140" s="67" t="s">
        <v>1030</v>
      </c>
      <c r="F140" s="110" t="s">
        <v>95</v>
      </c>
      <c r="G140" s="107">
        <v>24658</v>
      </c>
      <c r="H140" s="271">
        <v>0</v>
      </c>
      <c r="I140" s="271">
        <v>11.001</v>
      </c>
      <c r="J140" s="271">
        <v>5.4881</v>
      </c>
      <c r="K140" s="273">
        <v>16.4891</v>
      </c>
      <c r="L140" s="271">
        <f t="shared" si="2"/>
        <v>16.4891</v>
      </c>
      <c r="M140" s="29"/>
      <c r="N140" s="29"/>
    </row>
    <row r="141" spans="1:14" s="21" customFormat="1" ht="16.5">
      <c r="A141" s="311">
        <v>136</v>
      </c>
      <c r="B141" s="14" t="s">
        <v>80</v>
      </c>
      <c r="C141" s="14" t="s">
        <v>15</v>
      </c>
      <c r="D141" s="14" t="s">
        <v>81</v>
      </c>
      <c r="E141" s="14" t="s">
        <v>1027</v>
      </c>
      <c r="F141" s="110" t="s">
        <v>78</v>
      </c>
      <c r="G141" s="107">
        <v>25148</v>
      </c>
      <c r="H141" s="274"/>
      <c r="I141" s="274">
        <v>11.315068493151</v>
      </c>
      <c r="J141" s="274">
        <v>4.922</v>
      </c>
      <c r="K141" s="274">
        <v>16.237068493151</v>
      </c>
      <c r="L141" s="271">
        <f t="shared" si="2"/>
        <v>16.237068493151</v>
      </c>
      <c r="M141" s="29"/>
      <c r="N141" s="29"/>
    </row>
    <row r="142" spans="1:14" s="21" customFormat="1" ht="33">
      <c r="A142" s="311">
        <v>137</v>
      </c>
      <c r="B142" s="67" t="s">
        <v>908</v>
      </c>
      <c r="C142" s="67" t="s">
        <v>909</v>
      </c>
      <c r="D142" s="67" t="s">
        <v>907</v>
      </c>
      <c r="E142" s="67" t="s">
        <v>1030</v>
      </c>
      <c r="F142" s="110" t="s">
        <v>78</v>
      </c>
      <c r="G142" s="107">
        <v>27226</v>
      </c>
      <c r="H142" s="271">
        <v>0</v>
      </c>
      <c r="I142" s="272">
        <v>12.823</v>
      </c>
      <c r="J142" s="272">
        <v>3.3021</v>
      </c>
      <c r="K142" s="273">
        <v>16.1251</v>
      </c>
      <c r="L142" s="271">
        <f t="shared" si="2"/>
        <v>16.1251</v>
      </c>
      <c r="M142" s="29"/>
      <c r="N142" s="29"/>
    </row>
    <row r="143" spans="1:14" s="21" customFormat="1" ht="16.5">
      <c r="A143" s="311">
        <v>138</v>
      </c>
      <c r="B143" s="92" t="s">
        <v>234</v>
      </c>
      <c r="C143" s="92" t="s">
        <v>15</v>
      </c>
      <c r="D143" s="92" t="s">
        <v>233</v>
      </c>
      <c r="E143" s="92" t="s">
        <v>1028</v>
      </c>
      <c r="F143" s="110" t="s">
        <v>78</v>
      </c>
      <c r="G143" s="107">
        <v>20972</v>
      </c>
      <c r="H143" s="275">
        <v>7.074</v>
      </c>
      <c r="I143" s="275">
        <v>18.329</v>
      </c>
      <c r="J143" s="275">
        <v>4.57</v>
      </c>
      <c r="K143" s="275">
        <f>SUM(I143:J143)</f>
        <v>22.899</v>
      </c>
      <c r="L143" s="271">
        <f t="shared" si="2"/>
        <v>15.825000000000001</v>
      </c>
      <c r="M143" s="29"/>
      <c r="N143" s="29"/>
    </row>
    <row r="144" spans="1:14" s="21" customFormat="1" ht="16.5">
      <c r="A144" s="311">
        <v>139</v>
      </c>
      <c r="B144" s="68" t="s">
        <v>50</v>
      </c>
      <c r="C144" s="68" t="s">
        <v>15</v>
      </c>
      <c r="D144" s="68" t="s">
        <v>14</v>
      </c>
      <c r="E144" s="67" t="s">
        <v>1026</v>
      </c>
      <c r="F144" s="110" t="s">
        <v>78</v>
      </c>
      <c r="G144" s="107">
        <v>28620</v>
      </c>
      <c r="H144" s="271"/>
      <c r="I144" s="271">
        <v>11.597260273973</v>
      </c>
      <c r="J144" s="271">
        <v>4.129</v>
      </c>
      <c r="K144" s="271">
        <v>15.726260273973</v>
      </c>
      <c r="L144" s="271">
        <f t="shared" si="2"/>
        <v>15.726260273973</v>
      </c>
      <c r="M144" s="29"/>
      <c r="N144" s="29"/>
    </row>
    <row r="145" spans="1:14" s="21" customFormat="1" ht="16.5">
      <c r="A145" s="311">
        <v>140</v>
      </c>
      <c r="B145" s="97" t="s">
        <v>985</v>
      </c>
      <c r="C145" s="97" t="s">
        <v>15</v>
      </c>
      <c r="D145" s="97" t="s">
        <v>986</v>
      </c>
      <c r="E145" s="67" t="s">
        <v>1030</v>
      </c>
      <c r="F145" s="110" t="s">
        <v>95</v>
      </c>
      <c r="G145" s="107">
        <v>29404</v>
      </c>
      <c r="H145" s="277">
        <v>0</v>
      </c>
      <c r="I145" s="274">
        <v>10.903</v>
      </c>
      <c r="J145" s="274">
        <v>4.7524</v>
      </c>
      <c r="K145" s="273">
        <v>15.6554</v>
      </c>
      <c r="L145" s="271">
        <f t="shared" si="2"/>
        <v>15.6554</v>
      </c>
      <c r="M145" s="29"/>
      <c r="N145" s="29"/>
    </row>
    <row r="146" spans="1:14" s="21" customFormat="1" ht="33">
      <c r="A146" s="311">
        <v>141</v>
      </c>
      <c r="B146" s="105" t="s">
        <v>968</v>
      </c>
      <c r="C146" s="105" t="s">
        <v>15</v>
      </c>
      <c r="D146" s="105" t="s">
        <v>967</v>
      </c>
      <c r="E146" s="67" t="s">
        <v>1030</v>
      </c>
      <c r="F146" s="110" t="s">
        <v>78</v>
      </c>
      <c r="G146" s="107">
        <v>26113</v>
      </c>
      <c r="H146" s="280">
        <v>0</v>
      </c>
      <c r="I146" s="280">
        <v>11.501</v>
      </c>
      <c r="J146" s="281">
        <v>3.9693</v>
      </c>
      <c r="K146" s="273">
        <v>15.4703</v>
      </c>
      <c r="L146" s="271">
        <f t="shared" si="2"/>
        <v>15.4703</v>
      </c>
      <c r="M146" s="29"/>
      <c r="N146" s="29"/>
    </row>
    <row r="147" spans="1:14" s="21" customFormat="1" ht="33">
      <c r="A147" s="311">
        <v>142</v>
      </c>
      <c r="B147" s="105" t="s">
        <v>971</v>
      </c>
      <c r="C147" s="105" t="s">
        <v>15</v>
      </c>
      <c r="D147" s="105" t="s">
        <v>972</v>
      </c>
      <c r="E147" s="67" t="s">
        <v>1030</v>
      </c>
      <c r="F147" s="110" t="s">
        <v>78</v>
      </c>
      <c r="G147" s="107">
        <v>27211</v>
      </c>
      <c r="H147" s="280">
        <v>2.068</v>
      </c>
      <c r="I147" s="280">
        <v>13.789</v>
      </c>
      <c r="J147" s="281">
        <v>3.6228</v>
      </c>
      <c r="K147" s="273">
        <v>17.4118</v>
      </c>
      <c r="L147" s="271">
        <f t="shared" si="2"/>
        <v>15.3438</v>
      </c>
      <c r="M147" s="29"/>
      <c r="N147" s="29"/>
    </row>
    <row r="148" spans="1:14" s="21" customFormat="1" ht="33">
      <c r="A148" s="311">
        <v>143</v>
      </c>
      <c r="B148" s="67" t="s">
        <v>56</v>
      </c>
      <c r="C148" s="67" t="s">
        <v>15</v>
      </c>
      <c r="D148" s="67" t="s">
        <v>16</v>
      </c>
      <c r="E148" s="67" t="s">
        <v>1026</v>
      </c>
      <c r="F148" s="110" t="s">
        <v>78</v>
      </c>
      <c r="G148" s="107">
        <v>26816</v>
      </c>
      <c r="H148" s="271"/>
      <c r="I148" s="271">
        <v>11.583561643836</v>
      </c>
      <c r="J148" s="271">
        <v>3.44</v>
      </c>
      <c r="K148" s="271">
        <v>15.023561643836</v>
      </c>
      <c r="L148" s="271">
        <f t="shared" si="2"/>
        <v>15.023561643836</v>
      </c>
      <c r="M148" s="29"/>
      <c r="N148" s="29"/>
    </row>
    <row r="149" spans="1:14" s="21" customFormat="1" ht="16.5">
      <c r="A149" s="311">
        <v>144</v>
      </c>
      <c r="B149" s="67" t="s">
        <v>914</v>
      </c>
      <c r="C149" s="67" t="s">
        <v>909</v>
      </c>
      <c r="D149" s="67" t="s">
        <v>913</v>
      </c>
      <c r="E149" s="67" t="s">
        <v>1030</v>
      </c>
      <c r="F149" s="110" t="s">
        <v>78</v>
      </c>
      <c r="G149" s="107">
        <v>27652</v>
      </c>
      <c r="H149" s="271">
        <v>0</v>
      </c>
      <c r="I149" s="272">
        <v>11.633</v>
      </c>
      <c r="J149" s="272">
        <v>3.3653</v>
      </c>
      <c r="K149" s="273">
        <v>14.998299999999999</v>
      </c>
      <c r="L149" s="271">
        <f t="shared" si="2"/>
        <v>14.998299999999999</v>
      </c>
      <c r="M149" s="29"/>
      <c r="N149" s="29"/>
    </row>
    <row r="150" spans="1:14" s="21" customFormat="1" ht="16.5">
      <c r="A150" s="311">
        <v>145</v>
      </c>
      <c r="B150" s="97" t="s">
        <v>1005</v>
      </c>
      <c r="C150" s="97" t="s">
        <v>15</v>
      </c>
      <c r="D150" s="97" t="s">
        <v>1003</v>
      </c>
      <c r="E150" s="67" t="s">
        <v>1030</v>
      </c>
      <c r="F150" s="110" t="s">
        <v>78</v>
      </c>
      <c r="G150" s="107">
        <v>29897</v>
      </c>
      <c r="H150" s="274">
        <v>0</v>
      </c>
      <c r="I150" s="274">
        <v>10.863</v>
      </c>
      <c r="J150" s="274">
        <v>4.1101</v>
      </c>
      <c r="K150" s="273">
        <v>14.973099999999999</v>
      </c>
      <c r="L150" s="271">
        <f t="shared" si="2"/>
        <v>14.973099999999999</v>
      </c>
      <c r="M150" s="29"/>
      <c r="N150" s="29"/>
    </row>
    <row r="151" spans="1:14" s="21" customFormat="1" ht="33">
      <c r="A151" s="311">
        <v>146</v>
      </c>
      <c r="B151" s="92" t="s">
        <v>262</v>
      </c>
      <c r="C151" s="92" t="s">
        <v>15</v>
      </c>
      <c r="D151" s="92" t="s">
        <v>261</v>
      </c>
      <c r="E151" s="92" t="s">
        <v>1028</v>
      </c>
      <c r="F151" s="110" t="s">
        <v>78</v>
      </c>
      <c r="G151" s="107">
        <v>28778</v>
      </c>
      <c r="H151" s="275">
        <v>0</v>
      </c>
      <c r="I151" s="275">
        <v>11.359</v>
      </c>
      <c r="J151" s="275">
        <v>3.549</v>
      </c>
      <c r="K151" s="275">
        <f>SUM(I151:J151)</f>
        <v>14.908</v>
      </c>
      <c r="L151" s="271">
        <f t="shared" si="2"/>
        <v>14.908</v>
      </c>
      <c r="M151" s="29" t="s">
        <v>138</v>
      </c>
      <c r="N151" s="29"/>
    </row>
    <row r="152" spans="1:14" s="21" customFormat="1" ht="16.5">
      <c r="A152" s="311">
        <v>147</v>
      </c>
      <c r="B152" s="92" t="s">
        <v>293</v>
      </c>
      <c r="C152" s="92" t="s">
        <v>15</v>
      </c>
      <c r="D152" s="92" t="s">
        <v>294</v>
      </c>
      <c r="E152" s="92" t="s">
        <v>1028</v>
      </c>
      <c r="F152" s="110" t="s">
        <v>78</v>
      </c>
      <c r="G152" s="107">
        <v>27942</v>
      </c>
      <c r="H152" s="275">
        <v>0</v>
      </c>
      <c r="I152" s="275">
        <v>9.542</v>
      </c>
      <c r="J152" s="275">
        <v>4.994</v>
      </c>
      <c r="K152" s="275">
        <f>SUM(I152:J152)</f>
        <v>14.536</v>
      </c>
      <c r="L152" s="271">
        <f t="shared" si="2"/>
        <v>14.536</v>
      </c>
      <c r="M152" s="29"/>
      <c r="N152" s="29"/>
    </row>
    <row r="153" spans="1:14" s="21" customFormat="1" ht="33">
      <c r="A153" s="311">
        <v>148</v>
      </c>
      <c r="B153" s="68" t="s">
        <v>958</v>
      </c>
      <c r="C153" s="68" t="s">
        <v>15</v>
      </c>
      <c r="D153" s="68" t="s">
        <v>955</v>
      </c>
      <c r="E153" s="67" t="s">
        <v>1030</v>
      </c>
      <c r="F153" s="110" t="s">
        <v>95</v>
      </c>
      <c r="G153" s="107">
        <v>27426</v>
      </c>
      <c r="H153" s="271">
        <v>0</v>
      </c>
      <c r="I153" s="271">
        <v>10.981</v>
      </c>
      <c r="J153" s="271">
        <v>3.2875</v>
      </c>
      <c r="K153" s="273">
        <v>14.2685</v>
      </c>
      <c r="L153" s="271">
        <f t="shared" si="2"/>
        <v>14.2685</v>
      </c>
      <c r="M153" s="29"/>
      <c r="N153" s="29"/>
    </row>
    <row r="154" spans="1:14" s="21" customFormat="1" ht="16.5">
      <c r="A154" s="311">
        <v>149</v>
      </c>
      <c r="B154" s="97" t="s">
        <v>825</v>
      </c>
      <c r="C154" s="97" t="s">
        <v>15</v>
      </c>
      <c r="D154" s="97" t="s">
        <v>824</v>
      </c>
      <c r="E154" s="67" t="s">
        <v>1030</v>
      </c>
      <c r="F154" s="110" t="s">
        <v>78</v>
      </c>
      <c r="G154" s="107">
        <v>28073</v>
      </c>
      <c r="H154" s="274">
        <v>0</v>
      </c>
      <c r="I154" s="274">
        <v>10.568</v>
      </c>
      <c r="J154" s="274">
        <v>3.5666</v>
      </c>
      <c r="K154" s="273">
        <v>14.134599999999999</v>
      </c>
      <c r="L154" s="271">
        <f t="shared" si="2"/>
        <v>14.134599999999999</v>
      </c>
      <c r="M154" s="29"/>
      <c r="N154" s="29"/>
    </row>
    <row r="155" spans="1:14" s="21" customFormat="1" ht="16.5">
      <c r="A155" s="311">
        <v>150</v>
      </c>
      <c r="B155" s="95" t="s">
        <v>1035</v>
      </c>
      <c r="C155" s="105" t="s">
        <v>15</v>
      </c>
      <c r="D155" s="95" t="s">
        <v>400</v>
      </c>
      <c r="E155" s="95" t="s">
        <v>1029</v>
      </c>
      <c r="F155" s="110" t="s">
        <v>78</v>
      </c>
      <c r="G155" s="107">
        <v>25113</v>
      </c>
      <c r="H155" s="278" t="s">
        <v>363</v>
      </c>
      <c r="I155" s="278" t="s">
        <v>669</v>
      </c>
      <c r="J155" s="279" t="s">
        <v>670</v>
      </c>
      <c r="K155" s="278">
        <f>I155+J155</f>
        <v>13.7739</v>
      </c>
      <c r="L155" s="271">
        <f t="shared" si="2"/>
        <v>13.7739</v>
      </c>
      <c r="M155" s="29"/>
      <c r="N155" s="29"/>
    </row>
    <row r="156" spans="1:14" s="21" customFormat="1" ht="16.5">
      <c r="A156" s="311">
        <v>151</v>
      </c>
      <c r="B156" s="92" t="s">
        <v>302</v>
      </c>
      <c r="C156" s="92" t="s">
        <v>15</v>
      </c>
      <c r="D156" s="92" t="s">
        <v>300</v>
      </c>
      <c r="E156" s="92" t="s">
        <v>1028</v>
      </c>
      <c r="F156" s="110" t="s">
        <v>78</v>
      </c>
      <c r="G156" s="107">
        <v>28005</v>
      </c>
      <c r="H156" s="275">
        <v>0</v>
      </c>
      <c r="I156" s="275">
        <v>9.677</v>
      </c>
      <c r="J156" s="275">
        <v>3.9</v>
      </c>
      <c r="K156" s="275">
        <f>SUM(I156:J156)</f>
        <v>13.577</v>
      </c>
      <c r="L156" s="271">
        <f t="shared" si="2"/>
        <v>13.577</v>
      </c>
      <c r="M156" s="29"/>
      <c r="N156" s="29"/>
    </row>
    <row r="157" spans="1:14" s="21" customFormat="1" ht="16.5">
      <c r="A157" s="311">
        <v>152</v>
      </c>
      <c r="B157" s="96" t="s">
        <v>683</v>
      </c>
      <c r="C157" s="92" t="s">
        <v>15</v>
      </c>
      <c r="D157" s="96" t="s">
        <v>684</v>
      </c>
      <c r="E157" s="95" t="s">
        <v>1029</v>
      </c>
      <c r="F157" s="110" t="s">
        <v>78</v>
      </c>
      <c r="G157" s="107">
        <v>28339</v>
      </c>
      <c r="H157" s="287" t="s">
        <v>363</v>
      </c>
      <c r="I157" s="287" t="s">
        <v>685</v>
      </c>
      <c r="J157" s="279">
        <v>3.9684</v>
      </c>
      <c r="K157" s="278">
        <f>I157+J157</f>
        <v>13.482399999999998</v>
      </c>
      <c r="L157" s="271">
        <f t="shared" si="2"/>
        <v>13.482399999999998</v>
      </c>
      <c r="M157" s="29"/>
      <c r="N157" s="29"/>
    </row>
    <row r="158" spans="1:14" s="21" customFormat="1" ht="16.5">
      <c r="A158" s="311">
        <v>153</v>
      </c>
      <c r="B158" s="92" t="s">
        <v>278</v>
      </c>
      <c r="C158" s="92" t="s">
        <v>15</v>
      </c>
      <c r="D158" s="92" t="s">
        <v>279</v>
      </c>
      <c r="E158" s="92" t="s">
        <v>1028</v>
      </c>
      <c r="F158" s="110" t="s">
        <v>78</v>
      </c>
      <c r="G158" s="107">
        <v>24198</v>
      </c>
      <c r="H158" s="275">
        <v>8.293</v>
      </c>
      <c r="I158" s="275">
        <v>18.751</v>
      </c>
      <c r="J158" s="275">
        <v>3</v>
      </c>
      <c r="K158" s="275">
        <f>SUM(I158:J158)</f>
        <v>21.751</v>
      </c>
      <c r="L158" s="271">
        <f t="shared" si="2"/>
        <v>13.458000000000002</v>
      </c>
      <c r="M158" s="29"/>
      <c r="N158" s="29"/>
    </row>
    <row r="159" spans="1:14" s="21" customFormat="1" ht="16.5">
      <c r="A159" s="311">
        <v>154</v>
      </c>
      <c r="B159" s="67" t="s">
        <v>91</v>
      </c>
      <c r="C159" s="67" t="s">
        <v>15</v>
      </c>
      <c r="D159" s="67" t="s">
        <v>817</v>
      </c>
      <c r="E159" s="67" t="s">
        <v>1030</v>
      </c>
      <c r="F159" s="110" t="s">
        <v>78</v>
      </c>
      <c r="G159" s="107">
        <v>28758</v>
      </c>
      <c r="H159" s="272">
        <v>0</v>
      </c>
      <c r="I159" s="272">
        <v>9.54</v>
      </c>
      <c r="J159" s="276" t="s">
        <v>1017</v>
      </c>
      <c r="K159" s="273">
        <v>13.44</v>
      </c>
      <c r="L159" s="271">
        <f t="shared" si="2"/>
        <v>13.44</v>
      </c>
      <c r="M159" s="29"/>
      <c r="N159" s="29"/>
    </row>
    <row r="160" spans="1:14" s="21" customFormat="1" ht="16.5">
      <c r="A160" s="311">
        <v>155</v>
      </c>
      <c r="B160" s="92" t="s">
        <v>281</v>
      </c>
      <c r="C160" s="92" t="s">
        <v>15</v>
      </c>
      <c r="D160" s="92" t="s">
        <v>279</v>
      </c>
      <c r="E160" s="92" t="s">
        <v>1028</v>
      </c>
      <c r="F160" s="110" t="s">
        <v>78</v>
      </c>
      <c r="G160" s="107">
        <v>26126</v>
      </c>
      <c r="H160" s="275">
        <v>0</v>
      </c>
      <c r="I160" s="275">
        <v>9.542</v>
      </c>
      <c r="J160" s="275">
        <v>3.772</v>
      </c>
      <c r="K160" s="275">
        <f>SUM(I160:J160)</f>
        <v>13.314</v>
      </c>
      <c r="L160" s="271">
        <f t="shared" si="2"/>
        <v>13.314</v>
      </c>
      <c r="M160" s="29"/>
      <c r="N160" s="29"/>
    </row>
    <row r="161" spans="1:14" s="21" customFormat="1" ht="16.5">
      <c r="A161" s="311">
        <v>156</v>
      </c>
      <c r="B161" s="97" t="s">
        <v>829</v>
      </c>
      <c r="C161" s="97" t="s">
        <v>15</v>
      </c>
      <c r="D161" s="97" t="s">
        <v>827</v>
      </c>
      <c r="E161" s="67" t="s">
        <v>1030</v>
      </c>
      <c r="F161" s="110" t="s">
        <v>95</v>
      </c>
      <c r="G161" s="107">
        <v>26778</v>
      </c>
      <c r="H161" s="274">
        <v>0</v>
      </c>
      <c r="I161" s="274">
        <v>10.956</v>
      </c>
      <c r="J161" s="274">
        <v>2.35</v>
      </c>
      <c r="K161" s="273">
        <v>13.306</v>
      </c>
      <c r="L161" s="271">
        <f t="shared" si="2"/>
        <v>13.306</v>
      </c>
      <c r="M161" s="29"/>
      <c r="N161" s="29"/>
    </row>
    <row r="162" spans="1:14" s="26" customFormat="1" ht="16.5">
      <c r="A162" s="311">
        <v>157</v>
      </c>
      <c r="B162" s="96" t="s">
        <v>681</v>
      </c>
      <c r="C162" s="92" t="s">
        <v>15</v>
      </c>
      <c r="D162" s="96" t="s">
        <v>457</v>
      </c>
      <c r="E162" s="95" t="s">
        <v>1029</v>
      </c>
      <c r="F162" s="110" t="s">
        <v>78</v>
      </c>
      <c r="G162" s="107">
        <v>26471</v>
      </c>
      <c r="H162" s="287" t="s">
        <v>363</v>
      </c>
      <c r="I162" s="287" t="s">
        <v>682</v>
      </c>
      <c r="J162" s="279">
        <v>4.138</v>
      </c>
      <c r="K162" s="278">
        <f>I162+J162</f>
        <v>13.264</v>
      </c>
      <c r="L162" s="271">
        <f t="shared" si="2"/>
        <v>13.264</v>
      </c>
      <c r="M162" s="29"/>
      <c r="N162" s="29"/>
    </row>
    <row r="163" spans="1:14" s="26" customFormat="1" ht="16.5">
      <c r="A163" s="311">
        <v>158</v>
      </c>
      <c r="B163" s="67" t="s">
        <v>821</v>
      </c>
      <c r="C163" s="67" t="s">
        <v>15</v>
      </c>
      <c r="D163" s="67" t="s">
        <v>822</v>
      </c>
      <c r="E163" s="67" t="s">
        <v>1030</v>
      </c>
      <c r="F163" s="110" t="s">
        <v>78</v>
      </c>
      <c r="G163" s="107">
        <v>25522</v>
      </c>
      <c r="H163" s="272">
        <v>0</v>
      </c>
      <c r="I163" s="272">
        <v>9.548</v>
      </c>
      <c r="J163" s="276">
        <v>3.5545</v>
      </c>
      <c r="K163" s="273">
        <v>13.1025</v>
      </c>
      <c r="L163" s="271">
        <f t="shared" si="2"/>
        <v>13.1025</v>
      </c>
      <c r="M163" s="29"/>
      <c r="N163" s="29"/>
    </row>
    <row r="164" spans="1:14" s="308" customFormat="1" ht="16.5">
      <c r="A164" s="311">
        <v>159</v>
      </c>
      <c r="B164" s="97" t="s">
        <v>823</v>
      </c>
      <c r="C164" s="97" t="s">
        <v>15</v>
      </c>
      <c r="D164" s="97" t="s">
        <v>824</v>
      </c>
      <c r="E164" s="67" t="s">
        <v>1030</v>
      </c>
      <c r="F164" s="110" t="s">
        <v>78</v>
      </c>
      <c r="G164" s="107">
        <v>27004</v>
      </c>
      <c r="H164" s="274">
        <v>0</v>
      </c>
      <c r="I164" s="274">
        <v>9.288</v>
      </c>
      <c r="J164" s="274">
        <v>3.7256</v>
      </c>
      <c r="K164" s="273">
        <v>13.0136</v>
      </c>
      <c r="L164" s="271">
        <f t="shared" si="2"/>
        <v>13.0136</v>
      </c>
      <c r="M164" s="29"/>
      <c r="N164" s="29"/>
    </row>
    <row r="165" spans="1:14" s="308" customFormat="1" ht="16.5">
      <c r="A165" s="311">
        <v>160</v>
      </c>
      <c r="B165" s="92" t="s">
        <v>301</v>
      </c>
      <c r="C165" s="92" t="s">
        <v>15</v>
      </c>
      <c r="D165" s="92" t="s">
        <v>300</v>
      </c>
      <c r="E165" s="92" t="s">
        <v>1028</v>
      </c>
      <c r="F165" s="110" t="s">
        <v>78</v>
      </c>
      <c r="G165" s="107">
        <v>29775</v>
      </c>
      <c r="H165" s="275">
        <v>0</v>
      </c>
      <c r="I165" s="275">
        <v>7.46</v>
      </c>
      <c r="J165" s="275">
        <v>5.103</v>
      </c>
      <c r="K165" s="275">
        <f>SUM(I165:J165)</f>
        <v>12.562999999999999</v>
      </c>
      <c r="L165" s="271">
        <f t="shared" si="2"/>
        <v>12.562999999999999</v>
      </c>
      <c r="M165" s="29"/>
      <c r="N165" s="29"/>
    </row>
    <row r="166" spans="1:14" s="308" customFormat="1" ht="16.5">
      <c r="A166" s="311">
        <v>161</v>
      </c>
      <c r="B166" s="92" t="s">
        <v>280</v>
      </c>
      <c r="C166" s="92" t="s">
        <v>15</v>
      </c>
      <c r="D166" s="92" t="s">
        <v>279</v>
      </c>
      <c r="E166" s="92" t="s">
        <v>1028</v>
      </c>
      <c r="F166" s="110" t="s">
        <v>78</v>
      </c>
      <c r="G166" s="107">
        <v>30179</v>
      </c>
      <c r="H166" s="275">
        <v>0</v>
      </c>
      <c r="I166" s="275">
        <v>7.016</v>
      </c>
      <c r="J166" s="275">
        <v>4.986</v>
      </c>
      <c r="K166" s="275">
        <f>SUM(I166:J166)</f>
        <v>12.001999999999999</v>
      </c>
      <c r="L166" s="271">
        <f t="shared" si="2"/>
        <v>12.001999999999999</v>
      </c>
      <c r="M166" s="29"/>
      <c r="N166" s="29"/>
    </row>
    <row r="167" spans="1:14" s="308" customFormat="1" ht="16.5">
      <c r="A167" s="311">
        <v>162</v>
      </c>
      <c r="B167" s="97" t="s">
        <v>834</v>
      </c>
      <c r="C167" s="97" t="s">
        <v>15</v>
      </c>
      <c r="D167" s="97" t="s">
        <v>835</v>
      </c>
      <c r="E167" s="67" t="s">
        <v>1030</v>
      </c>
      <c r="F167" s="110" t="s">
        <v>78</v>
      </c>
      <c r="G167" s="107">
        <v>28312</v>
      </c>
      <c r="H167" s="274">
        <v>2.068</v>
      </c>
      <c r="I167" s="274">
        <v>9.685</v>
      </c>
      <c r="J167" s="274">
        <v>4.2515</v>
      </c>
      <c r="K167" s="273">
        <v>13.9365</v>
      </c>
      <c r="L167" s="271">
        <f t="shared" si="2"/>
        <v>11.868500000000001</v>
      </c>
      <c r="M167" s="29"/>
      <c r="N167" s="29"/>
    </row>
    <row r="168" spans="1:14" s="308" customFormat="1" ht="18.75">
      <c r="A168" s="311">
        <v>163</v>
      </c>
      <c r="B168" s="293" t="s">
        <v>1053</v>
      </c>
      <c r="C168" s="293" t="s">
        <v>15</v>
      </c>
      <c r="D168" s="293" t="s">
        <v>901</v>
      </c>
      <c r="E168" s="295" t="s">
        <v>1030</v>
      </c>
      <c r="F168" s="60" t="s">
        <v>78</v>
      </c>
      <c r="G168" s="107">
        <v>28859</v>
      </c>
      <c r="H168" s="81">
        <v>0</v>
      </c>
      <c r="I168" s="81">
        <v>7.238</v>
      </c>
      <c r="J168" s="81">
        <v>4.1615</v>
      </c>
      <c r="K168" s="296">
        <v>11.3995</v>
      </c>
      <c r="L168" s="271">
        <f t="shared" si="2"/>
        <v>11.3995</v>
      </c>
      <c r="M168" s="29"/>
      <c r="N168" s="29"/>
    </row>
    <row r="169" spans="1:14" s="26" customFormat="1" ht="16.5">
      <c r="A169" s="311">
        <v>164</v>
      </c>
      <c r="B169" s="68" t="s">
        <v>44</v>
      </c>
      <c r="C169" s="67" t="s">
        <v>15</v>
      </c>
      <c r="D169" s="68" t="s">
        <v>18</v>
      </c>
      <c r="E169" s="67" t="s">
        <v>1026</v>
      </c>
      <c r="F169" s="110" t="s">
        <v>78</v>
      </c>
      <c r="G169" s="107">
        <v>30786</v>
      </c>
      <c r="H169" s="271"/>
      <c r="I169" s="271">
        <v>7.0109589041096</v>
      </c>
      <c r="J169" s="271">
        <v>4.388</v>
      </c>
      <c r="K169" s="271">
        <v>11.39895890411</v>
      </c>
      <c r="L169" s="271">
        <f t="shared" si="2"/>
        <v>11.39895890411</v>
      </c>
      <c r="M169" s="29"/>
      <c r="N169" s="29"/>
    </row>
    <row r="170" spans="1:14" s="26" customFormat="1" ht="16.5">
      <c r="A170" s="311">
        <v>165</v>
      </c>
      <c r="B170" s="95" t="s">
        <v>648</v>
      </c>
      <c r="C170" s="105" t="s">
        <v>15</v>
      </c>
      <c r="D170" s="95" t="s">
        <v>469</v>
      </c>
      <c r="E170" s="95" t="s">
        <v>1029</v>
      </c>
      <c r="F170" s="110" t="s">
        <v>78</v>
      </c>
      <c r="G170" s="107">
        <v>25505</v>
      </c>
      <c r="H170" s="278" t="s">
        <v>363</v>
      </c>
      <c r="I170" s="278" t="s">
        <v>649</v>
      </c>
      <c r="J170" s="279" t="s">
        <v>650</v>
      </c>
      <c r="K170" s="278">
        <f>I170+J170</f>
        <v>11.3325</v>
      </c>
      <c r="L170" s="271">
        <f t="shared" si="2"/>
        <v>11.3325</v>
      </c>
      <c r="M170" s="29"/>
      <c r="N170" s="29"/>
    </row>
    <row r="171" spans="1:14" s="26" customFormat="1" ht="16.5">
      <c r="A171" s="311">
        <v>166</v>
      </c>
      <c r="B171" s="68" t="s">
        <v>46</v>
      </c>
      <c r="C171" s="68" t="s">
        <v>15</v>
      </c>
      <c r="D171" s="68" t="s">
        <v>11</v>
      </c>
      <c r="E171" s="67" t="s">
        <v>1026</v>
      </c>
      <c r="F171" s="110" t="s">
        <v>206</v>
      </c>
      <c r="G171" s="107">
        <v>30042</v>
      </c>
      <c r="H171" s="271"/>
      <c r="I171" s="271">
        <v>6.8383561643836</v>
      </c>
      <c r="J171" s="271">
        <v>4.252</v>
      </c>
      <c r="K171" s="271">
        <v>11.090356164384</v>
      </c>
      <c r="L171" s="271">
        <f t="shared" si="2"/>
        <v>11.090356164384</v>
      </c>
      <c r="M171" s="29"/>
      <c r="N171" s="29"/>
    </row>
    <row r="172" spans="1:14" s="26" customFormat="1" ht="16.5">
      <c r="A172" s="311">
        <v>167</v>
      </c>
      <c r="B172" s="92" t="s">
        <v>299</v>
      </c>
      <c r="C172" s="92" t="s">
        <v>15</v>
      </c>
      <c r="D172" s="92" t="s">
        <v>300</v>
      </c>
      <c r="E172" s="92" t="s">
        <v>1028</v>
      </c>
      <c r="F172" s="110" t="s">
        <v>78</v>
      </c>
      <c r="G172" s="107">
        <v>28287</v>
      </c>
      <c r="H172" s="275">
        <v>0</v>
      </c>
      <c r="I172" s="275">
        <v>7.466</v>
      </c>
      <c r="J172" s="275">
        <v>3.5355</v>
      </c>
      <c r="K172" s="275">
        <f>SUM(I172:J172)</f>
        <v>11.0015</v>
      </c>
      <c r="L172" s="271">
        <f t="shared" si="2"/>
        <v>11.0015</v>
      </c>
      <c r="M172" s="29"/>
      <c r="N172" s="29"/>
    </row>
    <row r="173" spans="1:14" s="26" customFormat="1" ht="16.5">
      <c r="A173" s="311">
        <v>168</v>
      </c>
      <c r="B173" s="96" t="s">
        <v>679</v>
      </c>
      <c r="C173" s="92" t="s">
        <v>15</v>
      </c>
      <c r="D173" s="96" t="s">
        <v>457</v>
      </c>
      <c r="E173" s="95" t="s">
        <v>1029</v>
      </c>
      <c r="F173" s="110" t="s">
        <v>78</v>
      </c>
      <c r="G173" s="107">
        <v>26471</v>
      </c>
      <c r="H173" s="287" t="s">
        <v>363</v>
      </c>
      <c r="I173" s="287" t="s">
        <v>680</v>
      </c>
      <c r="J173" s="279">
        <v>3.5183</v>
      </c>
      <c r="K173" s="278">
        <f>I173+J173</f>
        <v>10.8443</v>
      </c>
      <c r="L173" s="271">
        <f t="shared" si="2"/>
        <v>10.8443</v>
      </c>
      <c r="M173" s="29"/>
      <c r="N173" s="29"/>
    </row>
    <row r="174" spans="1:14" s="26" customFormat="1" ht="16.5">
      <c r="A174" s="311">
        <v>169</v>
      </c>
      <c r="B174" s="97" t="s">
        <v>869</v>
      </c>
      <c r="C174" s="97" t="s">
        <v>15</v>
      </c>
      <c r="D174" s="101" t="s">
        <v>867</v>
      </c>
      <c r="E174" s="67" t="s">
        <v>1030</v>
      </c>
      <c r="F174" s="110" t="s">
        <v>78</v>
      </c>
      <c r="G174" s="107">
        <v>28334</v>
      </c>
      <c r="H174" s="274"/>
      <c r="I174" s="274">
        <v>7.318</v>
      </c>
      <c r="J174" s="274">
        <v>3.1322</v>
      </c>
      <c r="K174" s="273">
        <v>10.450199999999999</v>
      </c>
      <c r="L174" s="271">
        <f t="shared" si="2"/>
        <v>10.450199999999999</v>
      </c>
      <c r="M174" s="29"/>
      <c r="N174" s="29"/>
    </row>
    <row r="175" spans="1:14" s="26" customFormat="1" ht="16.5">
      <c r="A175" s="311">
        <v>170</v>
      </c>
      <c r="B175" s="68" t="s">
        <v>48</v>
      </c>
      <c r="C175" s="68" t="s">
        <v>15</v>
      </c>
      <c r="D175" s="68" t="s">
        <v>12</v>
      </c>
      <c r="E175" s="67" t="s">
        <v>1026</v>
      </c>
      <c r="F175" s="110" t="s">
        <v>78</v>
      </c>
      <c r="G175" s="107">
        <v>30222</v>
      </c>
      <c r="H175" s="271"/>
      <c r="I175" s="271">
        <v>5.4849315068493</v>
      </c>
      <c r="J175" s="271">
        <v>4.564</v>
      </c>
      <c r="K175" s="271">
        <v>10.048931506849</v>
      </c>
      <c r="L175" s="271">
        <f t="shared" si="2"/>
        <v>10.048931506849</v>
      </c>
      <c r="M175" s="29"/>
      <c r="N175" s="29"/>
    </row>
    <row r="176" spans="1:14" s="26" customFormat="1" ht="16.5">
      <c r="A176" s="311">
        <v>171</v>
      </c>
      <c r="B176" s="97" t="s">
        <v>983</v>
      </c>
      <c r="C176" s="97" t="s">
        <v>15</v>
      </c>
      <c r="D176" s="97" t="s">
        <v>982</v>
      </c>
      <c r="E176" s="67" t="s">
        <v>1030</v>
      </c>
      <c r="F176" s="110" t="s">
        <v>78</v>
      </c>
      <c r="G176" s="107">
        <v>30408</v>
      </c>
      <c r="H176" s="277">
        <v>0</v>
      </c>
      <c r="I176" s="274">
        <v>6.868</v>
      </c>
      <c r="J176" s="274">
        <v>2.895</v>
      </c>
      <c r="K176" s="273">
        <v>9.763</v>
      </c>
      <c r="L176" s="271">
        <f t="shared" si="2"/>
        <v>9.763</v>
      </c>
      <c r="M176" s="29"/>
      <c r="N176" s="29"/>
    </row>
    <row r="177" spans="1:14" s="26" customFormat="1" ht="16.5">
      <c r="A177" s="311">
        <v>172</v>
      </c>
      <c r="B177" s="92" t="s">
        <v>246</v>
      </c>
      <c r="C177" s="92" t="s">
        <v>15</v>
      </c>
      <c r="D177" s="92" t="s">
        <v>247</v>
      </c>
      <c r="E177" s="92" t="s">
        <v>1028</v>
      </c>
      <c r="F177" s="110" t="s">
        <v>78</v>
      </c>
      <c r="G177" s="107">
        <v>30033</v>
      </c>
      <c r="H177" s="275">
        <v>0</v>
      </c>
      <c r="I177" s="275">
        <v>7.238</v>
      </c>
      <c r="J177" s="275">
        <v>2.181</v>
      </c>
      <c r="K177" s="275">
        <f>SUM(I177:J177)</f>
        <v>9.419</v>
      </c>
      <c r="L177" s="271">
        <f t="shared" si="2"/>
        <v>9.419</v>
      </c>
      <c r="M177" s="29"/>
      <c r="N177" s="29"/>
    </row>
    <row r="178" spans="1:14" s="26" customFormat="1" ht="16.5">
      <c r="A178" s="311">
        <v>173</v>
      </c>
      <c r="B178" s="97" t="s">
        <v>865</v>
      </c>
      <c r="C178" s="97" t="s">
        <v>15</v>
      </c>
      <c r="D178" s="101" t="s">
        <v>863</v>
      </c>
      <c r="E178" s="67" t="s">
        <v>1030</v>
      </c>
      <c r="F178" s="110" t="s">
        <v>78</v>
      </c>
      <c r="G178" s="107">
        <v>30164</v>
      </c>
      <c r="H178" s="274"/>
      <c r="I178" s="274">
        <v>5.011</v>
      </c>
      <c r="J178" s="274">
        <v>4.3512</v>
      </c>
      <c r="K178" s="273">
        <v>9.362200000000001</v>
      </c>
      <c r="L178" s="271">
        <f t="shared" si="2"/>
        <v>9.362200000000001</v>
      </c>
      <c r="M178" s="29"/>
      <c r="N178" s="29"/>
    </row>
    <row r="179" spans="1:14" s="26" customFormat="1" ht="16.5">
      <c r="A179" s="311">
        <v>174</v>
      </c>
      <c r="B179" s="14" t="s">
        <v>121</v>
      </c>
      <c r="C179" s="14" t="s">
        <v>15</v>
      </c>
      <c r="D179" s="14" t="s">
        <v>122</v>
      </c>
      <c r="E179" s="14" t="s">
        <v>1027</v>
      </c>
      <c r="F179" s="110" t="s">
        <v>78</v>
      </c>
      <c r="G179" s="107">
        <v>26119</v>
      </c>
      <c r="H179" s="274">
        <v>2.7671232876712</v>
      </c>
      <c r="I179" s="274">
        <v>7.3260273972603</v>
      </c>
      <c r="J179" s="274">
        <v>4.699</v>
      </c>
      <c r="K179" s="274">
        <v>12.02502739726</v>
      </c>
      <c r="L179" s="271">
        <f t="shared" si="2"/>
        <v>9.2579041095888</v>
      </c>
      <c r="M179" s="29"/>
      <c r="N179" s="29"/>
    </row>
    <row r="180" spans="1:14" s="26" customFormat="1" ht="33">
      <c r="A180" s="311">
        <v>175</v>
      </c>
      <c r="B180" s="105" t="s">
        <v>973</v>
      </c>
      <c r="C180" s="105" t="s">
        <v>15</v>
      </c>
      <c r="D180" s="105" t="s">
        <v>1055</v>
      </c>
      <c r="E180" s="67" t="s">
        <v>1030</v>
      </c>
      <c r="F180" s="110" t="s">
        <v>78</v>
      </c>
      <c r="G180" s="107">
        <v>26809</v>
      </c>
      <c r="H180" s="280">
        <v>2.918</v>
      </c>
      <c r="I180" s="280">
        <v>8.518</v>
      </c>
      <c r="J180" s="281">
        <v>3.5225</v>
      </c>
      <c r="K180" s="273">
        <v>12.040500000000002</v>
      </c>
      <c r="L180" s="271">
        <f t="shared" si="2"/>
        <v>9.122500000000002</v>
      </c>
      <c r="M180" s="29"/>
      <c r="N180" s="29"/>
    </row>
    <row r="181" spans="1:14" s="26" customFormat="1" ht="33">
      <c r="A181" s="311">
        <v>176</v>
      </c>
      <c r="B181" s="68" t="s">
        <v>957</v>
      </c>
      <c r="C181" s="68" t="s">
        <v>15</v>
      </c>
      <c r="D181" s="68" t="s">
        <v>955</v>
      </c>
      <c r="E181" s="67" t="s">
        <v>1030</v>
      </c>
      <c r="F181" s="110" t="s">
        <v>95</v>
      </c>
      <c r="G181" s="107">
        <v>30764</v>
      </c>
      <c r="H181" s="271">
        <v>0</v>
      </c>
      <c r="I181" s="271">
        <v>5.116</v>
      </c>
      <c r="J181" s="271">
        <v>2.4204</v>
      </c>
      <c r="K181" s="273">
        <v>7.5363999999999995</v>
      </c>
      <c r="L181" s="271">
        <f t="shared" si="2"/>
        <v>7.5363999999999995</v>
      </c>
      <c r="M181" s="29"/>
      <c r="N181" s="29"/>
    </row>
    <row r="182" spans="1:14" s="26" customFormat="1" ht="16.5">
      <c r="A182" s="311">
        <v>177</v>
      </c>
      <c r="B182" s="68" t="s">
        <v>49</v>
      </c>
      <c r="C182" s="68" t="s">
        <v>15</v>
      </c>
      <c r="D182" s="68" t="s">
        <v>12</v>
      </c>
      <c r="E182" s="67" t="s">
        <v>1026</v>
      </c>
      <c r="F182" s="110" t="s">
        <v>78</v>
      </c>
      <c r="G182" s="107">
        <v>26434</v>
      </c>
      <c r="H182" s="271"/>
      <c r="I182" s="271">
        <v>3.2767123287671</v>
      </c>
      <c r="J182" s="271">
        <v>4.2</v>
      </c>
      <c r="K182" s="271">
        <v>7.4767123287671</v>
      </c>
      <c r="L182" s="271">
        <f t="shared" si="2"/>
        <v>7.4767123287671</v>
      </c>
      <c r="M182" s="29"/>
      <c r="N182" s="29"/>
    </row>
    <row r="183" spans="1:14" s="26" customFormat="1" ht="16.5">
      <c r="A183" s="311">
        <v>178</v>
      </c>
      <c r="B183" s="97" t="s">
        <v>873</v>
      </c>
      <c r="C183" s="97" t="s">
        <v>15</v>
      </c>
      <c r="D183" s="101" t="s">
        <v>872</v>
      </c>
      <c r="E183" s="67" t="s">
        <v>1030</v>
      </c>
      <c r="F183" s="110" t="s">
        <v>78</v>
      </c>
      <c r="G183" s="107">
        <v>32325</v>
      </c>
      <c r="H183" s="274"/>
      <c r="I183" s="274">
        <v>3.419</v>
      </c>
      <c r="J183" s="274">
        <v>3.325</v>
      </c>
      <c r="K183" s="273">
        <v>6.744</v>
      </c>
      <c r="L183" s="271">
        <f t="shared" si="2"/>
        <v>6.744</v>
      </c>
      <c r="M183" s="29"/>
      <c r="N183" s="29"/>
    </row>
    <row r="184" spans="1:14" s="26" customFormat="1" ht="16.5">
      <c r="A184" s="311">
        <v>179</v>
      </c>
      <c r="B184" s="97" t="s">
        <v>870</v>
      </c>
      <c r="C184" s="97" t="s">
        <v>15</v>
      </c>
      <c r="D184" s="101" t="s">
        <v>867</v>
      </c>
      <c r="E184" s="67" t="s">
        <v>1030</v>
      </c>
      <c r="F184" s="110" t="s">
        <v>78</v>
      </c>
      <c r="G184" s="107">
        <v>31575</v>
      </c>
      <c r="H184" s="274"/>
      <c r="I184" s="274">
        <v>3.085</v>
      </c>
      <c r="J184" s="274">
        <v>3.3259</v>
      </c>
      <c r="K184" s="273">
        <v>6.4109</v>
      </c>
      <c r="L184" s="271">
        <f t="shared" si="2"/>
        <v>6.4109</v>
      </c>
      <c r="M184" s="29"/>
      <c r="N184" s="29"/>
    </row>
    <row r="185" spans="1:14" s="26" customFormat="1" ht="16.5">
      <c r="A185" s="311">
        <v>180</v>
      </c>
      <c r="B185" s="92" t="s">
        <v>287</v>
      </c>
      <c r="C185" s="92" t="s">
        <v>15</v>
      </c>
      <c r="D185" s="92" t="s">
        <v>286</v>
      </c>
      <c r="E185" s="92" t="s">
        <v>1028</v>
      </c>
      <c r="F185" s="110" t="s">
        <v>78</v>
      </c>
      <c r="G185" s="107">
        <v>24473</v>
      </c>
      <c r="H185" s="275">
        <v>10.784</v>
      </c>
      <c r="I185" s="275">
        <v>12.227</v>
      </c>
      <c r="J185" s="275">
        <v>4.559</v>
      </c>
      <c r="K185" s="275">
        <f aca="true" t="shared" si="3" ref="K185:K193">SUM(I185:J185)</f>
        <v>16.786</v>
      </c>
      <c r="L185" s="271">
        <f t="shared" si="2"/>
        <v>6.002000000000001</v>
      </c>
      <c r="M185" s="29"/>
      <c r="N185" s="29"/>
    </row>
    <row r="186" spans="1:14" s="26" customFormat="1" ht="33">
      <c r="A186" s="311">
        <v>181</v>
      </c>
      <c r="B186" s="92" t="s">
        <v>235</v>
      </c>
      <c r="C186" s="92" t="s">
        <v>15</v>
      </c>
      <c r="D186" s="92" t="s">
        <v>236</v>
      </c>
      <c r="E186" s="92" t="s">
        <v>1028</v>
      </c>
      <c r="F186" s="110" t="s">
        <v>78</v>
      </c>
      <c r="G186" s="107">
        <v>22656</v>
      </c>
      <c r="H186" s="275">
        <v>11.458</v>
      </c>
      <c r="I186" s="275">
        <v>12.085</v>
      </c>
      <c r="J186" s="275">
        <v>4.221</v>
      </c>
      <c r="K186" s="275">
        <f t="shared" si="3"/>
        <v>16.306</v>
      </c>
      <c r="L186" s="271">
        <f t="shared" si="2"/>
        <v>4.848000000000001</v>
      </c>
      <c r="M186" s="29"/>
      <c r="N186" s="29"/>
    </row>
    <row r="187" spans="1:14" s="308" customFormat="1" ht="33">
      <c r="A187" s="311">
        <v>182</v>
      </c>
      <c r="B187" s="92" t="s">
        <v>238</v>
      </c>
      <c r="C187" s="92" t="s">
        <v>15</v>
      </c>
      <c r="D187" s="92" t="s">
        <v>236</v>
      </c>
      <c r="E187" s="92" t="s">
        <v>1028</v>
      </c>
      <c r="F187" s="110" t="s">
        <v>78</v>
      </c>
      <c r="G187" s="107">
        <v>27225</v>
      </c>
      <c r="H187" s="275">
        <v>4.285</v>
      </c>
      <c r="I187" s="275">
        <v>3.044</v>
      </c>
      <c r="J187" s="275">
        <v>5.571</v>
      </c>
      <c r="K187" s="275">
        <f t="shared" si="3"/>
        <v>8.615</v>
      </c>
      <c r="L187" s="271">
        <f t="shared" si="2"/>
        <v>4.33</v>
      </c>
      <c r="M187" s="29"/>
      <c r="N187" s="29"/>
    </row>
    <row r="188" spans="1:14" s="308" customFormat="1" ht="16.5">
      <c r="A188" s="311">
        <v>183</v>
      </c>
      <c r="B188" s="92" t="s">
        <v>231</v>
      </c>
      <c r="C188" s="92" t="s">
        <v>15</v>
      </c>
      <c r="D188" s="92" t="s">
        <v>230</v>
      </c>
      <c r="E188" s="92" t="s">
        <v>1028</v>
      </c>
      <c r="F188" s="110" t="s">
        <v>78</v>
      </c>
      <c r="G188" s="107">
        <v>22860</v>
      </c>
      <c r="H188" s="275">
        <v>14.896</v>
      </c>
      <c r="I188" s="275">
        <v>13.584</v>
      </c>
      <c r="J188" s="275">
        <v>4.408</v>
      </c>
      <c r="K188" s="275">
        <f t="shared" si="3"/>
        <v>17.992</v>
      </c>
      <c r="L188" s="271">
        <f t="shared" si="2"/>
        <v>3.096</v>
      </c>
      <c r="M188" s="29"/>
      <c r="N188" s="29"/>
    </row>
    <row r="189" spans="1:14" s="308" customFormat="1" ht="33">
      <c r="A189" s="311">
        <v>184</v>
      </c>
      <c r="B189" s="92" t="s">
        <v>237</v>
      </c>
      <c r="C189" s="92" t="s">
        <v>15</v>
      </c>
      <c r="D189" s="92" t="s">
        <v>236</v>
      </c>
      <c r="E189" s="92" t="s">
        <v>1028</v>
      </c>
      <c r="F189" s="110" t="s">
        <v>78</v>
      </c>
      <c r="G189" s="107">
        <v>29813</v>
      </c>
      <c r="H189" s="275">
        <v>5.299</v>
      </c>
      <c r="I189" s="275">
        <v>2.442</v>
      </c>
      <c r="J189" s="275">
        <v>4.471</v>
      </c>
      <c r="K189" s="275">
        <f t="shared" si="3"/>
        <v>6.913</v>
      </c>
      <c r="L189" s="271">
        <f t="shared" si="2"/>
        <v>1.6139999999999999</v>
      </c>
      <c r="M189" s="29"/>
      <c r="N189" s="29"/>
    </row>
    <row r="190" spans="1:14" s="308" customFormat="1" ht="16.5">
      <c r="A190" s="311">
        <v>185</v>
      </c>
      <c r="B190" s="92" t="s">
        <v>285</v>
      </c>
      <c r="C190" s="92" t="s">
        <v>15</v>
      </c>
      <c r="D190" s="92" t="s">
        <v>286</v>
      </c>
      <c r="E190" s="92" t="s">
        <v>1028</v>
      </c>
      <c r="F190" s="110" t="s">
        <v>78</v>
      </c>
      <c r="G190" s="107">
        <v>30894</v>
      </c>
      <c r="H190" s="275">
        <v>3.145</v>
      </c>
      <c r="I190" s="275">
        <v>0.268</v>
      </c>
      <c r="J190" s="275">
        <v>3.968</v>
      </c>
      <c r="K190" s="275">
        <f t="shared" si="3"/>
        <v>4.236</v>
      </c>
      <c r="L190" s="271">
        <f t="shared" si="2"/>
        <v>1.0909999999999997</v>
      </c>
      <c r="M190" s="29"/>
      <c r="N190" s="29"/>
    </row>
    <row r="191" spans="1:14" s="308" customFormat="1" ht="16.5">
      <c r="A191" s="311">
        <v>186</v>
      </c>
      <c r="B191" s="92" t="s">
        <v>217</v>
      </c>
      <c r="C191" s="92" t="s">
        <v>15</v>
      </c>
      <c r="D191" s="92" t="s">
        <v>216</v>
      </c>
      <c r="E191" s="92" t="s">
        <v>1028</v>
      </c>
      <c r="F191" s="110" t="s">
        <v>78</v>
      </c>
      <c r="G191" s="107">
        <v>25965</v>
      </c>
      <c r="H191" s="275">
        <v>6.316</v>
      </c>
      <c r="I191" s="275">
        <v>3.648</v>
      </c>
      <c r="J191" s="275">
        <v>1.993</v>
      </c>
      <c r="K191" s="275">
        <f t="shared" si="3"/>
        <v>5.641</v>
      </c>
      <c r="L191" s="271">
        <f t="shared" si="2"/>
        <v>-0.6749999999999998</v>
      </c>
      <c r="M191" s="29" t="s">
        <v>128</v>
      </c>
      <c r="N191" s="29"/>
    </row>
    <row r="192" spans="1:14" s="308" customFormat="1" ht="16.5">
      <c r="A192" s="311">
        <v>187</v>
      </c>
      <c r="B192" s="92" t="s">
        <v>212</v>
      </c>
      <c r="C192" s="92" t="s">
        <v>15</v>
      </c>
      <c r="D192" s="92" t="s">
        <v>211</v>
      </c>
      <c r="E192" s="92" t="s">
        <v>1028</v>
      </c>
      <c r="F192" s="110" t="s">
        <v>78</v>
      </c>
      <c r="G192" s="107">
        <v>27940</v>
      </c>
      <c r="H192" s="275">
        <v>7.068</v>
      </c>
      <c r="I192" s="275">
        <v>0.268</v>
      </c>
      <c r="J192" s="275">
        <v>4.133</v>
      </c>
      <c r="K192" s="275">
        <f t="shared" si="3"/>
        <v>4.401</v>
      </c>
      <c r="L192" s="271">
        <f t="shared" si="2"/>
        <v>-2.667</v>
      </c>
      <c r="M192" s="29"/>
      <c r="N192" s="29"/>
    </row>
    <row r="193" spans="1:14" s="308" customFormat="1" ht="16.5">
      <c r="A193" s="311">
        <v>188</v>
      </c>
      <c r="B193" s="92" t="s">
        <v>210</v>
      </c>
      <c r="C193" s="92" t="s">
        <v>15</v>
      </c>
      <c r="D193" s="92" t="s">
        <v>211</v>
      </c>
      <c r="E193" s="92" t="s">
        <v>1028</v>
      </c>
      <c r="F193" s="110" t="s">
        <v>78</v>
      </c>
      <c r="G193" s="107">
        <v>29406</v>
      </c>
      <c r="H193" s="275">
        <v>7.055</v>
      </c>
      <c r="I193" s="275">
        <v>0.268</v>
      </c>
      <c r="J193" s="275">
        <v>3.371</v>
      </c>
      <c r="K193" s="275">
        <f t="shared" si="3"/>
        <v>3.6390000000000002</v>
      </c>
      <c r="L193" s="271">
        <f t="shared" si="2"/>
        <v>-3.4159999999999995</v>
      </c>
      <c r="M193" s="29"/>
      <c r="N193" s="29"/>
    </row>
    <row r="194" spans="1:14" s="308" customFormat="1" ht="16.5">
      <c r="A194" s="311">
        <v>189</v>
      </c>
      <c r="B194" s="14" t="s">
        <v>112</v>
      </c>
      <c r="C194" s="14" t="s">
        <v>15</v>
      </c>
      <c r="D194" s="14" t="s">
        <v>113</v>
      </c>
      <c r="E194" s="14" t="s">
        <v>1027</v>
      </c>
      <c r="F194" s="110" t="s">
        <v>78</v>
      </c>
      <c r="G194" s="107">
        <v>24398</v>
      </c>
      <c r="H194" s="274">
        <v>24.875342465753</v>
      </c>
      <c r="I194" s="274">
        <v>5.8164383561644</v>
      </c>
      <c r="J194" s="274">
        <v>2.75</v>
      </c>
      <c r="K194" s="274">
        <v>8.5664383561644</v>
      </c>
      <c r="L194" s="271">
        <f t="shared" si="2"/>
        <v>-16.3089041095886</v>
      </c>
      <c r="M194" s="29"/>
      <c r="N194" s="29"/>
    </row>
    <row r="195" spans="1:14" s="308" customFormat="1" ht="16.5">
      <c r="A195" s="311">
        <v>190</v>
      </c>
      <c r="B195" s="68" t="s">
        <v>51</v>
      </c>
      <c r="C195" s="68" t="s">
        <v>20</v>
      </c>
      <c r="D195" s="68" t="s">
        <v>19</v>
      </c>
      <c r="E195" s="67" t="s">
        <v>1026</v>
      </c>
      <c r="F195" s="110" t="s">
        <v>78</v>
      </c>
      <c r="G195" s="107">
        <v>25477</v>
      </c>
      <c r="H195" s="271"/>
      <c r="I195" s="271">
        <v>18.583561643836</v>
      </c>
      <c r="J195" s="271">
        <v>3.745</v>
      </c>
      <c r="K195" s="271">
        <v>22.328561643836</v>
      </c>
      <c r="L195" s="271">
        <f t="shared" si="2"/>
        <v>22.328561643836</v>
      </c>
      <c r="M195" s="29"/>
      <c r="N195" s="29"/>
    </row>
    <row r="196" spans="1:14" s="308" customFormat="1" ht="16.5">
      <c r="A196" s="311">
        <v>191</v>
      </c>
      <c r="B196" s="67" t="s">
        <v>54</v>
      </c>
      <c r="C196" s="67" t="s">
        <v>20</v>
      </c>
      <c r="D196" s="67" t="s">
        <v>16</v>
      </c>
      <c r="E196" s="67" t="s">
        <v>1026</v>
      </c>
      <c r="F196" s="110" t="s">
        <v>78</v>
      </c>
      <c r="G196" s="107">
        <v>24688</v>
      </c>
      <c r="H196" s="271">
        <v>7.7013698630137</v>
      </c>
      <c r="I196" s="271">
        <v>14.753424657534</v>
      </c>
      <c r="J196" s="271">
        <v>1.75</v>
      </c>
      <c r="K196" s="271">
        <v>16.503424657534</v>
      </c>
      <c r="L196" s="271">
        <f t="shared" si="2"/>
        <v>8.802054794520302</v>
      </c>
      <c r="M196" s="29"/>
      <c r="N196" s="29"/>
    </row>
    <row r="197" spans="1:14" s="308" customFormat="1" ht="16.5">
      <c r="A197" s="311">
        <v>192</v>
      </c>
      <c r="B197" s="92" t="s">
        <v>204</v>
      </c>
      <c r="C197" s="92" t="s">
        <v>8</v>
      </c>
      <c r="D197" s="92" t="s">
        <v>205</v>
      </c>
      <c r="E197" s="92" t="s">
        <v>1028</v>
      </c>
      <c r="F197" s="110" t="s">
        <v>206</v>
      </c>
      <c r="G197" s="107">
        <v>23804</v>
      </c>
      <c r="H197" s="275">
        <v>1.403</v>
      </c>
      <c r="I197" s="275">
        <v>36.499</v>
      </c>
      <c r="J197" s="275">
        <v>3.446</v>
      </c>
      <c r="K197" s="275">
        <f>SUM(I197:J197)</f>
        <v>39.945</v>
      </c>
      <c r="L197" s="271">
        <f t="shared" si="2"/>
        <v>38.542</v>
      </c>
      <c r="M197" s="29"/>
      <c r="N197" s="29"/>
    </row>
    <row r="198" spans="1:14" s="308" customFormat="1" ht="16.5">
      <c r="A198" s="311">
        <v>193</v>
      </c>
      <c r="B198" s="92" t="s">
        <v>319</v>
      </c>
      <c r="C198" s="92" t="s">
        <v>8</v>
      </c>
      <c r="D198" s="92" t="s">
        <v>320</v>
      </c>
      <c r="E198" s="92" t="s">
        <v>1028</v>
      </c>
      <c r="F198" s="110" t="s">
        <v>78</v>
      </c>
      <c r="G198" s="107">
        <v>22199</v>
      </c>
      <c r="H198" s="275">
        <v>0</v>
      </c>
      <c r="I198" s="275">
        <v>31.316</v>
      </c>
      <c r="J198" s="275">
        <v>2.982</v>
      </c>
      <c r="K198" s="275">
        <f>SUM(I198:J198)</f>
        <v>34.298</v>
      </c>
      <c r="L198" s="271">
        <f aca="true" t="shared" si="4" ref="L198:L261">K198-H198</f>
        <v>34.298</v>
      </c>
      <c r="M198" s="29"/>
      <c r="N198" s="29"/>
    </row>
    <row r="199" spans="1:14" s="308" customFormat="1" ht="16.5">
      <c r="A199" s="311">
        <v>194</v>
      </c>
      <c r="B199" s="95" t="s">
        <v>464</v>
      </c>
      <c r="C199" s="105" t="s">
        <v>8</v>
      </c>
      <c r="D199" s="95" t="s">
        <v>465</v>
      </c>
      <c r="E199" s="95" t="s">
        <v>1029</v>
      </c>
      <c r="F199" s="110" t="s">
        <v>78</v>
      </c>
      <c r="G199" s="107">
        <v>27189</v>
      </c>
      <c r="H199" s="278" t="s">
        <v>363</v>
      </c>
      <c r="I199" s="278" t="s">
        <v>466</v>
      </c>
      <c r="J199" s="278" t="s">
        <v>467</v>
      </c>
      <c r="K199" s="278">
        <f>J199+I199</f>
        <v>33.6788</v>
      </c>
      <c r="L199" s="271">
        <f t="shared" si="4"/>
        <v>33.6788</v>
      </c>
      <c r="M199" s="29"/>
      <c r="N199" s="29"/>
    </row>
    <row r="200" spans="1:14" s="308" customFormat="1" ht="16.5">
      <c r="A200" s="311">
        <v>195</v>
      </c>
      <c r="B200" s="92" t="s">
        <v>252</v>
      </c>
      <c r="C200" s="92" t="s">
        <v>8</v>
      </c>
      <c r="D200" s="92" t="s">
        <v>253</v>
      </c>
      <c r="E200" s="92" t="s">
        <v>1028</v>
      </c>
      <c r="F200" s="110" t="s">
        <v>78</v>
      </c>
      <c r="G200" s="107">
        <v>24251</v>
      </c>
      <c r="H200" s="275">
        <v>1.753</v>
      </c>
      <c r="I200" s="275">
        <v>28.788</v>
      </c>
      <c r="J200" s="275">
        <v>6.127</v>
      </c>
      <c r="K200" s="275">
        <f>SUM(I200:J200)</f>
        <v>34.915</v>
      </c>
      <c r="L200" s="271">
        <f t="shared" si="4"/>
        <v>33.162</v>
      </c>
      <c r="M200" s="29"/>
      <c r="N200" s="29"/>
    </row>
    <row r="201" spans="1:14" s="308" customFormat="1" ht="16.5">
      <c r="A201" s="311">
        <v>196</v>
      </c>
      <c r="B201" s="68" t="s">
        <v>28</v>
      </c>
      <c r="C201" s="68" t="s">
        <v>8</v>
      </c>
      <c r="D201" s="68" t="s">
        <v>1022</v>
      </c>
      <c r="E201" s="67" t="s">
        <v>1026</v>
      </c>
      <c r="F201" s="110" t="s">
        <v>78</v>
      </c>
      <c r="G201" s="107">
        <v>21003</v>
      </c>
      <c r="H201" s="271"/>
      <c r="I201" s="271">
        <v>29.150684931507</v>
      </c>
      <c r="J201" s="271">
        <v>3.545</v>
      </c>
      <c r="K201" s="271">
        <v>32.695684931507</v>
      </c>
      <c r="L201" s="271">
        <f t="shared" si="4"/>
        <v>32.695684931507</v>
      </c>
      <c r="M201" s="29" t="s">
        <v>64</v>
      </c>
      <c r="N201" s="29"/>
    </row>
    <row r="202" spans="1:14" s="308" customFormat="1" ht="16.5">
      <c r="A202" s="311">
        <v>197</v>
      </c>
      <c r="B202" s="97" t="s">
        <v>836</v>
      </c>
      <c r="C202" s="97" t="s">
        <v>837</v>
      </c>
      <c r="D202" s="97" t="s">
        <v>831</v>
      </c>
      <c r="E202" s="67" t="s">
        <v>1030</v>
      </c>
      <c r="F202" s="110" t="s">
        <v>95</v>
      </c>
      <c r="G202" s="107">
        <v>25114</v>
      </c>
      <c r="H202" s="274">
        <v>0</v>
      </c>
      <c r="I202" s="274">
        <v>27.929</v>
      </c>
      <c r="J202" s="274">
        <v>4.2418</v>
      </c>
      <c r="K202" s="273">
        <v>32.1708</v>
      </c>
      <c r="L202" s="271">
        <f t="shared" si="4"/>
        <v>32.1708</v>
      </c>
      <c r="M202" s="29"/>
      <c r="N202" s="29"/>
    </row>
    <row r="203" spans="1:14" s="308" customFormat="1" ht="16.5">
      <c r="A203" s="311">
        <v>198</v>
      </c>
      <c r="B203" s="97" t="s">
        <v>658</v>
      </c>
      <c r="C203" s="97" t="s">
        <v>8</v>
      </c>
      <c r="D203" s="97" t="s">
        <v>894</v>
      </c>
      <c r="E203" s="67" t="s">
        <v>1030</v>
      </c>
      <c r="F203" s="110" t="s">
        <v>78</v>
      </c>
      <c r="G203" s="107">
        <v>23347</v>
      </c>
      <c r="H203" s="274">
        <v>0</v>
      </c>
      <c r="I203" s="274">
        <v>28.612</v>
      </c>
      <c r="J203" s="274">
        <v>3.5564</v>
      </c>
      <c r="K203" s="273">
        <v>32.1684</v>
      </c>
      <c r="L203" s="271">
        <f t="shared" si="4"/>
        <v>32.1684</v>
      </c>
      <c r="M203" s="29"/>
      <c r="N203" s="29"/>
    </row>
    <row r="204" spans="1:14" s="308" customFormat="1" ht="33">
      <c r="A204" s="311">
        <v>199</v>
      </c>
      <c r="B204" s="105" t="s">
        <v>969</v>
      </c>
      <c r="C204" s="105" t="s">
        <v>8</v>
      </c>
      <c r="D204" s="105" t="s">
        <v>967</v>
      </c>
      <c r="E204" s="67" t="s">
        <v>1030</v>
      </c>
      <c r="F204" s="110" t="s">
        <v>78</v>
      </c>
      <c r="G204" s="107">
        <v>21940</v>
      </c>
      <c r="H204" s="280">
        <v>0</v>
      </c>
      <c r="I204" s="280">
        <v>28.107</v>
      </c>
      <c r="J204" s="281">
        <v>3.5907</v>
      </c>
      <c r="K204" s="273">
        <v>31.697699999999998</v>
      </c>
      <c r="L204" s="271">
        <f t="shared" si="4"/>
        <v>31.697699999999998</v>
      </c>
      <c r="M204" s="29"/>
      <c r="N204" s="29"/>
    </row>
    <row r="205" spans="1:14" s="308" customFormat="1" ht="16.5">
      <c r="A205" s="311">
        <v>200</v>
      </c>
      <c r="B205" s="68" t="s">
        <v>933</v>
      </c>
      <c r="C205" s="68" t="s">
        <v>8</v>
      </c>
      <c r="D205" s="68" t="s">
        <v>932</v>
      </c>
      <c r="E205" s="67" t="s">
        <v>1030</v>
      </c>
      <c r="F205" s="110" t="s">
        <v>78</v>
      </c>
      <c r="G205" s="107">
        <v>21079</v>
      </c>
      <c r="H205" s="271">
        <v>0</v>
      </c>
      <c r="I205" s="271">
        <v>27.575</v>
      </c>
      <c r="J205" s="271">
        <v>3.6386</v>
      </c>
      <c r="K205" s="273">
        <v>31.2136</v>
      </c>
      <c r="L205" s="271">
        <f t="shared" si="4"/>
        <v>31.2136</v>
      </c>
      <c r="M205" s="29" t="s">
        <v>934</v>
      </c>
      <c r="N205" s="29"/>
    </row>
    <row r="206" spans="1:14" s="308" customFormat="1" ht="16.5">
      <c r="A206" s="311">
        <v>201</v>
      </c>
      <c r="B206" s="67" t="s">
        <v>929</v>
      </c>
      <c r="C206" s="67" t="s">
        <v>912</v>
      </c>
      <c r="D206" s="67" t="s">
        <v>930</v>
      </c>
      <c r="E206" s="67" t="s">
        <v>1030</v>
      </c>
      <c r="F206" s="110" t="s">
        <v>78</v>
      </c>
      <c r="G206" s="107">
        <v>22714</v>
      </c>
      <c r="H206" s="271">
        <v>0</v>
      </c>
      <c r="I206" s="272">
        <v>28.403</v>
      </c>
      <c r="J206" s="272">
        <v>2.8</v>
      </c>
      <c r="K206" s="273">
        <v>31.203</v>
      </c>
      <c r="L206" s="271">
        <f t="shared" si="4"/>
        <v>31.203</v>
      </c>
      <c r="M206" s="29"/>
      <c r="N206" s="29"/>
    </row>
    <row r="207" spans="1:14" s="308" customFormat="1" ht="16.5">
      <c r="A207" s="311">
        <v>202</v>
      </c>
      <c r="B207" s="95" t="s">
        <v>468</v>
      </c>
      <c r="C207" s="105" t="s">
        <v>8</v>
      </c>
      <c r="D207" s="95" t="s">
        <v>469</v>
      </c>
      <c r="E207" s="95" t="s">
        <v>1029</v>
      </c>
      <c r="F207" s="110" t="s">
        <v>78</v>
      </c>
      <c r="G207" s="107">
        <v>22656</v>
      </c>
      <c r="H207" s="278" t="s">
        <v>363</v>
      </c>
      <c r="I207" s="278" t="s">
        <v>470</v>
      </c>
      <c r="J207" s="278" t="s">
        <v>471</v>
      </c>
      <c r="K207" s="278">
        <f>J207+I207</f>
        <v>31.013199999999998</v>
      </c>
      <c r="L207" s="271">
        <f t="shared" si="4"/>
        <v>31.013199999999998</v>
      </c>
      <c r="M207" s="29"/>
      <c r="N207" s="29"/>
    </row>
    <row r="208" spans="1:14" s="308" customFormat="1" ht="33">
      <c r="A208" s="311">
        <v>203</v>
      </c>
      <c r="B208" s="68" t="s">
        <v>956</v>
      </c>
      <c r="C208" s="68" t="s">
        <v>8</v>
      </c>
      <c r="D208" s="68" t="s">
        <v>955</v>
      </c>
      <c r="E208" s="67" t="s">
        <v>1030</v>
      </c>
      <c r="F208" s="110" t="s">
        <v>95</v>
      </c>
      <c r="G208" s="107">
        <v>21450</v>
      </c>
      <c r="H208" s="271">
        <v>0</v>
      </c>
      <c r="I208" s="271">
        <v>27.933</v>
      </c>
      <c r="J208" s="271">
        <v>2.7</v>
      </c>
      <c r="K208" s="273">
        <v>30.633</v>
      </c>
      <c r="L208" s="271">
        <f t="shared" si="4"/>
        <v>30.633</v>
      </c>
      <c r="M208" s="29" t="s">
        <v>951</v>
      </c>
      <c r="N208" s="29"/>
    </row>
    <row r="209" spans="1:14" s="308" customFormat="1" ht="16.5">
      <c r="A209" s="311">
        <v>204</v>
      </c>
      <c r="B209" s="67" t="s">
        <v>920</v>
      </c>
      <c r="C209" s="67" t="s">
        <v>912</v>
      </c>
      <c r="D209" s="67" t="s">
        <v>921</v>
      </c>
      <c r="E209" s="67" t="s">
        <v>1030</v>
      </c>
      <c r="F209" s="110" t="s">
        <v>95</v>
      </c>
      <c r="G209" s="107">
        <v>24968</v>
      </c>
      <c r="H209" s="271">
        <v>0</v>
      </c>
      <c r="I209" s="272">
        <v>27.929</v>
      </c>
      <c r="J209" s="272">
        <v>2.263</v>
      </c>
      <c r="K209" s="273">
        <v>30.192</v>
      </c>
      <c r="L209" s="271">
        <f t="shared" si="4"/>
        <v>30.192</v>
      </c>
      <c r="M209" s="29"/>
      <c r="N209" s="29"/>
    </row>
    <row r="210" spans="1:14" s="308" customFormat="1" ht="33">
      <c r="A210" s="311">
        <v>205</v>
      </c>
      <c r="B210" s="92" t="s">
        <v>184</v>
      </c>
      <c r="C210" s="92" t="s">
        <v>8</v>
      </c>
      <c r="D210" s="92" t="s">
        <v>185</v>
      </c>
      <c r="E210" s="92" t="s">
        <v>1028</v>
      </c>
      <c r="F210" s="110" t="s">
        <v>78</v>
      </c>
      <c r="G210" s="107">
        <v>23321</v>
      </c>
      <c r="H210" s="275">
        <v>0</v>
      </c>
      <c r="I210" s="275">
        <v>25.218</v>
      </c>
      <c r="J210" s="275">
        <v>4.589</v>
      </c>
      <c r="K210" s="275">
        <f>SUM(I210:J210)</f>
        <v>29.807000000000002</v>
      </c>
      <c r="L210" s="271">
        <f t="shared" si="4"/>
        <v>29.807000000000002</v>
      </c>
      <c r="M210" s="29"/>
      <c r="N210" s="29"/>
    </row>
    <row r="211" spans="1:14" s="308" customFormat="1" ht="16.5">
      <c r="A211" s="311">
        <v>206</v>
      </c>
      <c r="B211" s="92" t="s">
        <v>283</v>
      </c>
      <c r="C211" s="92" t="s">
        <v>8</v>
      </c>
      <c r="D211" s="92" t="s">
        <v>279</v>
      </c>
      <c r="E211" s="92" t="s">
        <v>1028</v>
      </c>
      <c r="F211" s="110" t="s">
        <v>78</v>
      </c>
      <c r="G211" s="107">
        <v>23865</v>
      </c>
      <c r="H211" s="275">
        <v>0</v>
      </c>
      <c r="I211" s="275">
        <v>25.516</v>
      </c>
      <c r="J211" s="275">
        <v>3.952</v>
      </c>
      <c r="K211" s="275">
        <f>SUM(I211:J211)</f>
        <v>29.467999999999996</v>
      </c>
      <c r="L211" s="271">
        <f t="shared" si="4"/>
        <v>29.467999999999996</v>
      </c>
      <c r="M211" s="29"/>
      <c r="N211" s="29"/>
    </row>
    <row r="212" spans="1:14" s="308" customFormat="1" ht="16.5">
      <c r="A212" s="311">
        <v>207</v>
      </c>
      <c r="B212" s="67" t="s">
        <v>926</v>
      </c>
      <c r="C212" s="67" t="s">
        <v>912</v>
      </c>
      <c r="D212" s="67" t="s">
        <v>925</v>
      </c>
      <c r="E212" s="67" t="s">
        <v>1030</v>
      </c>
      <c r="F212" s="110" t="s">
        <v>95</v>
      </c>
      <c r="G212" s="107">
        <v>21006</v>
      </c>
      <c r="H212" s="271">
        <v>0</v>
      </c>
      <c r="I212" s="272">
        <v>28.101</v>
      </c>
      <c r="J212" s="272">
        <v>0.6484</v>
      </c>
      <c r="K212" s="273">
        <v>28.749399999999998</v>
      </c>
      <c r="L212" s="271">
        <f t="shared" si="4"/>
        <v>28.749399999999998</v>
      </c>
      <c r="M212" s="29"/>
      <c r="N212" s="29"/>
    </row>
    <row r="213" spans="1:14" s="308" customFormat="1" ht="16.5">
      <c r="A213" s="311">
        <v>208</v>
      </c>
      <c r="B213" s="67" t="s">
        <v>911</v>
      </c>
      <c r="C213" s="67" t="s">
        <v>912</v>
      </c>
      <c r="D213" s="67" t="s">
        <v>913</v>
      </c>
      <c r="E213" s="67" t="s">
        <v>1030</v>
      </c>
      <c r="F213" s="110" t="s">
        <v>78</v>
      </c>
      <c r="G213" s="107">
        <v>24790</v>
      </c>
      <c r="H213" s="271">
        <v>0</v>
      </c>
      <c r="I213" s="272">
        <v>26.363</v>
      </c>
      <c r="J213" s="272">
        <v>2.1071</v>
      </c>
      <c r="K213" s="273">
        <v>28.4701</v>
      </c>
      <c r="L213" s="271">
        <f t="shared" si="4"/>
        <v>28.4701</v>
      </c>
      <c r="M213" s="29"/>
      <c r="N213" s="29"/>
    </row>
    <row r="214" spans="1:14" s="308" customFormat="1" ht="16.5">
      <c r="A214" s="311">
        <v>209</v>
      </c>
      <c r="B214" s="97" t="s">
        <v>1002</v>
      </c>
      <c r="C214" s="97" t="s">
        <v>8</v>
      </c>
      <c r="D214" s="97" t="s">
        <v>1003</v>
      </c>
      <c r="E214" s="67" t="s">
        <v>1030</v>
      </c>
      <c r="F214" s="110" t="s">
        <v>78</v>
      </c>
      <c r="G214" s="107">
        <v>25999</v>
      </c>
      <c r="H214" s="274">
        <v>0</v>
      </c>
      <c r="I214" s="274">
        <v>24.807</v>
      </c>
      <c r="J214" s="274">
        <v>3.3333</v>
      </c>
      <c r="K214" s="273">
        <v>28.1403</v>
      </c>
      <c r="L214" s="271">
        <f t="shared" si="4"/>
        <v>28.1403</v>
      </c>
      <c r="M214" s="29"/>
      <c r="N214" s="29"/>
    </row>
    <row r="215" spans="1:14" s="308" customFormat="1" ht="16.5">
      <c r="A215" s="311">
        <v>210</v>
      </c>
      <c r="B215" s="97" t="s">
        <v>1000</v>
      </c>
      <c r="C215" s="97" t="s">
        <v>8</v>
      </c>
      <c r="D215" s="97" t="s">
        <v>1001</v>
      </c>
      <c r="E215" s="67" t="s">
        <v>1030</v>
      </c>
      <c r="F215" s="110" t="s">
        <v>78</v>
      </c>
      <c r="G215" s="107">
        <v>21169</v>
      </c>
      <c r="H215" s="274">
        <v>0</v>
      </c>
      <c r="I215" s="274">
        <v>23.553</v>
      </c>
      <c r="J215" s="274">
        <v>4.412</v>
      </c>
      <c r="K215" s="273">
        <v>27.965</v>
      </c>
      <c r="L215" s="271">
        <f t="shared" si="4"/>
        <v>27.965</v>
      </c>
      <c r="M215" s="29"/>
      <c r="N215" s="29"/>
    </row>
    <row r="216" spans="1:14" s="308" customFormat="1" ht="16.5">
      <c r="A216" s="311">
        <v>211</v>
      </c>
      <c r="B216" s="92" t="s">
        <v>191</v>
      </c>
      <c r="C216" s="92" t="s">
        <v>8</v>
      </c>
      <c r="D216" s="92" t="s">
        <v>190</v>
      </c>
      <c r="E216" s="92" t="s">
        <v>1028</v>
      </c>
      <c r="F216" s="110" t="s">
        <v>78</v>
      </c>
      <c r="G216" s="107">
        <v>23836</v>
      </c>
      <c r="H216" s="275">
        <v>2.205</v>
      </c>
      <c r="I216" s="275">
        <v>25.262</v>
      </c>
      <c r="J216" s="275">
        <v>4.235</v>
      </c>
      <c r="K216" s="275">
        <f>SUM(I216:J216)</f>
        <v>29.497</v>
      </c>
      <c r="L216" s="271">
        <f t="shared" si="4"/>
        <v>27.292</v>
      </c>
      <c r="M216" s="29"/>
      <c r="N216" s="29"/>
    </row>
    <row r="217" spans="1:14" s="308" customFormat="1" ht="16.5">
      <c r="A217" s="311">
        <v>212</v>
      </c>
      <c r="B217" s="95" t="s">
        <v>453</v>
      </c>
      <c r="C217" s="105" t="s">
        <v>8</v>
      </c>
      <c r="D217" s="95" t="s">
        <v>396</v>
      </c>
      <c r="E217" s="95" t="s">
        <v>1029</v>
      </c>
      <c r="F217" s="110" t="s">
        <v>206</v>
      </c>
      <c r="G217" s="107">
        <v>24782</v>
      </c>
      <c r="H217" s="278" t="s">
        <v>363</v>
      </c>
      <c r="I217" s="278" t="s">
        <v>454</v>
      </c>
      <c r="J217" s="278" t="s">
        <v>455</v>
      </c>
      <c r="K217" s="278">
        <f>J217+I217</f>
        <v>27.060000000000002</v>
      </c>
      <c r="L217" s="271">
        <f t="shared" si="4"/>
        <v>27.060000000000002</v>
      </c>
      <c r="M217" s="29"/>
      <c r="N217" s="29"/>
    </row>
    <row r="218" spans="1:14" s="308" customFormat="1" ht="16.5">
      <c r="A218" s="311">
        <v>213</v>
      </c>
      <c r="B218" s="14" t="s">
        <v>96</v>
      </c>
      <c r="C218" s="14" t="s">
        <v>8</v>
      </c>
      <c r="D218" s="14" t="s">
        <v>94</v>
      </c>
      <c r="E218" s="14" t="s">
        <v>1027</v>
      </c>
      <c r="F218" s="110" t="s">
        <v>95</v>
      </c>
      <c r="G218" s="107">
        <v>27311</v>
      </c>
      <c r="H218" s="274"/>
      <c r="I218" s="274">
        <v>23.572602739726</v>
      </c>
      <c r="J218" s="274">
        <v>3.374</v>
      </c>
      <c r="K218" s="274">
        <v>26.946602739726</v>
      </c>
      <c r="L218" s="271">
        <f t="shared" si="4"/>
        <v>26.946602739726</v>
      </c>
      <c r="M218" s="29"/>
      <c r="N218" s="29"/>
    </row>
    <row r="219" spans="1:14" s="308" customFormat="1" ht="16.5">
      <c r="A219" s="311">
        <v>214</v>
      </c>
      <c r="B219" s="68" t="s">
        <v>29</v>
      </c>
      <c r="C219" s="68" t="s">
        <v>8</v>
      </c>
      <c r="D219" s="68" t="s">
        <v>11</v>
      </c>
      <c r="E219" s="67" t="s">
        <v>1026</v>
      </c>
      <c r="F219" s="110" t="s">
        <v>206</v>
      </c>
      <c r="G219" s="107">
        <v>25265</v>
      </c>
      <c r="H219" s="271"/>
      <c r="I219" s="271">
        <v>22.854794520548</v>
      </c>
      <c r="J219" s="271">
        <v>4.077</v>
      </c>
      <c r="K219" s="271">
        <v>26.931794520548</v>
      </c>
      <c r="L219" s="271">
        <f t="shared" si="4"/>
        <v>26.931794520548</v>
      </c>
      <c r="M219" s="29"/>
      <c r="N219" s="29"/>
    </row>
    <row r="220" spans="1:14" s="308" customFormat="1" ht="33">
      <c r="A220" s="311">
        <v>215</v>
      </c>
      <c r="B220" s="92" t="s">
        <v>239</v>
      </c>
      <c r="C220" s="92" t="s">
        <v>8</v>
      </c>
      <c r="D220" s="92" t="s">
        <v>236</v>
      </c>
      <c r="E220" s="92" t="s">
        <v>1028</v>
      </c>
      <c r="F220" s="110" t="s">
        <v>78</v>
      </c>
      <c r="G220" s="107">
        <v>23743</v>
      </c>
      <c r="H220" s="275">
        <v>4.277</v>
      </c>
      <c r="I220" s="275">
        <v>26.712</v>
      </c>
      <c r="J220" s="275">
        <v>4.044</v>
      </c>
      <c r="K220" s="275">
        <f>SUM(I220:J220)</f>
        <v>30.756</v>
      </c>
      <c r="L220" s="271">
        <f t="shared" si="4"/>
        <v>26.479</v>
      </c>
      <c r="M220" s="29" t="s">
        <v>64</v>
      </c>
      <c r="N220" s="29"/>
    </row>
    <row r="221" spans="1:14" s="308" customFormat="1" ht="16.5">
      <c r="A221" s="311">
        <v>216</v>
      </c>
      <c r="B221" s="96" t="s">
        <v>460</v>
      </c>
      <c r="C221" s="92" t="s">
        <v>8</v>
      </c>
      <c r="D221" s="96" t="s">
        <v>461</v>
      </c>
      <c r="E221" s="95" t="s">
        <v>1029</v>
      </c>
      <c r="F221" s="110" t="s">
        <v>78</v>
      </c>
      <c r="G221" s="107">
        <v>22129</v>
      </c>
      <c r="H221" s="278" t="s">
        <v>363</v>
      </c>
      <c r="I221" s="278" t="s">
        <v>462</v>
      </c>
      <c r="J221" s="278" t="s">
        <v>463</v>
      </c>
      <c r="K221" s="278">
        <f>J221+I221</f>
        <v>24.9675</v>
      </c>
      <c r="L221" s="271">
        <f t="shared" si="4"/>
        <v>24.9675</v>
      </c>
      <c r="M221" s="29"/>
      <c r="N221" s="29"/>
    </row>
    <row r="222" spans="1:14" s="308" customFormat="1" ht="16.5">
      <c r="A222" s="311">
        <v>217</v>
      </c>
      <c r="B222" s="67" t="s">
        <v>917</v>
      </c>
      <c r="C222" s="67" t="s">
        <v>912</v>
      </c>
      <c r="D222" s="67" t="s">
        <v>918</v>
      </c>
      <c r="E222" s="67" t="s">
        <v>1030</v>
      </c>
      <c r="F222" s="110" t="s">
        <v>78</v>
      </c>
      <c r="G222" s="107">
        <v>22996</v>
      </c>
      <c r="H222" s="271">
        <v>0</v>
      </c>
      <c r="I222" s="272">
        <v>18.633</v>
      </c>
      <c r="J222" s="272">
        <v>4.3526</v>
      </c>
      <c r="K222" s="273">
        <v>22.985599999999998</v>
      </c>
      <c r="L222" s="271">
        <f t="shared" si="4"/>
        <v>22.985599999999998</v>
      </c>
      <c r="M222" s="29"/>
      <c r="N222" s="29"/>
    </row>
    <row r="223" spans="1:14" s="308" customFormat="1" ht="16.5">
      <c r="A223" s="311">
        <v>218</v>
      </c>
      <c r="B223" s="92" t="s">
        <v>307</v>
      </c>
      <c r="C223" s="92" t="s">
        <v>8</v>
      </c>
      <c r="D223" s="92" t="s">
        <v>306</v>
      </c>
      <c r="E223" s="92" t="s">
        <v>1028</v>
      </c>
      <c r="F223" s="110" t="s">
        <v>206</v>
      </c>
      <c r="G223" s="107">
        <v>26299</v>
      </c>
      <c r="H223" s="275">
        <v>0</v>
      </c>
      <c r="I223" s="275">
        <v>18.553</v>
      </c>
      <c r="J223" s="275">
        <v>4.41</v>
      </c>
      <c r="K223" s="275">
        <f>SUM(I223:J223)</f>
        <v>22.963</v>
      </c>
      <c r="L223" s="271">
        <f t="shared" si="4"/>
        <v>22.963</v>
      </c>
      <c r="M223" s="29"/>
      <c r="N223" s="29"/>
    </row>
    <row r="224" spans="1:14" s="308" customFormat="1" ht="33">
      <c r="A224" s="311">
        <v>219</v>
      </c>
      <c r="B224" s="68" t="s">
        <v>948</v>
      </c>
      <c r="C224" s="68" t="s">
        <v>8</v>
      </c>
      <c r="D224" s="68" t="s">
        <v>947</v>
      </c>
      <c r="E224" s="67" t="s">
        <v>1030</v>
      </c>
      <c r="F224" s="110" t="s">
        <v>78</v>
      </c>
      <c r="G224" s="107">
        <v>25764</v>
      </c>
      <c r="H224" s="271">
        <v>0</v>
      </c>
      <c r="I224" s="271">
        <v>19.636</v>
      </c>
      <c r="J224" s="271">
        <v>3.1</v>
      </c>
      <c r="K224" s="273">
        <v>22.736</v>
      </c>
      <c r="L224" s="271">
        <f t="shared" si="4"/>
        <v>22.736</v>
      </c>
      <c r="M224" s="29"/>
      <c r="N224" s="29"/>
    </row>
    <row r="225" spans="1:14" s="308" customFormat="1" ht="16.5">
      <c r="A225" s="311">
        <v>220</v>
      </c>
      <c r="B225" s="67" t="s">
        <v>819</v>
      </c>
      <c r="C225" s="67" t="s">
        <v>8</v>
      </c>
      <c r="D225" s="67" t="s">
        <v>817</v>
      </c>
      <c r="E225" s="67" t="s">
        <v>1030</v>
      </c>
      <c r="F225" s="110" t="s">
        <v>78</v>
      </c>
      <c r="G225" s="107">
        <v>27225</v>
      </c>
      <c r="H225" s="272">
        <v>0</v>
      </c>
      <c r="I225" s="272">
        <v>17.51</v>
      </c>
      <c r="J225" s="276">
        <v>4.725</v>
      </c>
      <c r="K225" s="273">
        <v>22.235</v>
      </c>
      <c r="L225" s="271">
        <f t="shared" si="4"/>
        <v>22.235</v>
      </c>
      <c r="M225" s="29"/>
      <c r="N225" s="29"/>
    </row>
    <row r="226" spans="1:14" s="308" customFormat="1" ht="33">
      <c r="A226" s="311">
        <v>221</v>
      </c>
      <c r="B226" s="92" t="s">
        <v>308</v>
      </c>
      <c r="C226" s="92" t="s">
        <v>8</v>
      </c>
      <c r="D226" s="92" t="s">
        <v>309</v>
      </c>
      <c r="E226" s="92" t="s">
        <v>1028</v>
      </c>
      <c r="F226" s="110" t="s">
        <v>95</v>
      </c>
      <c r="G226" s="107">
        <v>24893</v>
      </c>
      <c r="H226" s="275">
        <v>0</v>
      </c>
      <c r="I226" s="275">
        <v>18.507</v>
      </c>
      <c r="J226" s="275">
        <v>3.685</v>
      </c>
      <c r="K226" s="275">
        <f>SUM(I226:J226)</f>
        <v>22.192</v>
      </c>
      <c r="L226" s="271">
        <f t="shared" si="4"/>
        <v>22.192</v>
      </c>
      <c r="M226" s="29"/>
      <c r="N226" s="29"/>
    </row>
    <row r="227" spans="1:14" s="308" customFormat="1" ht="16.5">
      <c r="A227" s="311">
        <v>222</v>
      </c>
      <c r="B227" s="92" t="s">
        <v>296</v>
      </c>
      <c r="C227" s="92" t="s">
        <v>8</v>
      </c>
      <c r="D227" s="92" t="s">
        <v>294</v>
      </c>
      <c r="E227" s="92" t="s">
        <v>1028</v>
      </c>
      <c r="F227" s="110" t="s">
        <v>78</v>
      </c>
      <c r="G227" s="107">
        <v>23794</v>
      </c>
      <c r="H227" s="275">
        <v>0</v>
      </c>
      <c r="I227" s="275">
        <v>18.556</v>
      </c>
      <c r="J227" s="275">
        <v>2.848</v>
      </c>
      <c r="K227" s="275">
        <f>SUM(I227:J227)</f>
        <v>21.404</v>
      </c>
      <c r="L227" s="271">
        <f t="shared" si="4"/>
        <v>21.404</v>
      </c>
      <c r="M227" s="29"/>
      <c r="N227" s="29"/>
    </row>
    <row r="228" spans="1:14" s="308" customFormat="1" ht="16.5">
      <c r="A228" s="311">
        <v>223</v>
      </c>
      <c r="B228" s="14" t="s">
        <v>996</v>
      </c>
      <c r="C228" s="14" t="s">
        <v>8</v>
      </c>
      <c r="D228" s="14" t="s">
        <v>994</v>
      </c>
      <c r="E228" s="67" t="s">
        <v>1030</v>
      </c>
      <c r="F228" s="110" t="s">
        <v>78</v>
      </c>
      <c r="G228" s="107">
        <v>24288</v>
      </c>
      <c r="H228" s="282">
        <v>0</v>
      </c>
      <c r="I228" s="282">
        <v>18.732</v>
      </c>
      <c r="J228" s="286">
        <v>2.52</v>
      </c>
      <c r="K228" s="273">
        <v>21.252</v>
      </c>
      <c r="L228" s="271">
        <f t="shared" si="4"/>
        <v>21.252</v>
      </c>
      <c r="M228" s="29"/>
      <c r="N228" s="29"/>
    </row>
    <row r="229" spans="1:14" s="308" customFormat="1" ht="16.5">
      <c r="A229" s="311">
        <v>224</v>
      </c>
      <c r="B229" s="68" t="s">
        <v>857</v>
      </c>
      <c r="C229" s="68" t="s">
        <v>8</v>
      </c>
      <c r="D229" s="68" t="s">
        <v>858</v>
      </c>
      <c r="E229" s="67" t="s">
        <v>1030</v>
      </c>
      <c r="F229" s="110" t="s">
        <v>78</v>
      </c>
      <c r="G229" s="107">
        <v>23469</v>
      </c>
      <c r="H229" s="271">
        <v>0</v>
      </c>
      <c r="I229" s="271">
        <v>18.732</v>
      </c>
      <c r="J229" s="271">
        <v>2.1</v>
      </c>
      <c r="K229" s="273">
        <v>20.832</v>
      </c>
      <c r="L229" s="271">
        <f t="shared" si="4"/>
        <v>20.832</v>
      </c>
      <c r="M229" s="29"/>
      <c r="N229" s="29"/>
    </row>
    <row r="230" spans="1:14" s="308" customFormat="1" ht="16.5">
      <c r="A230" s="311">
        <v>225</v>
      </c>
      <c r="B230" s="92" t="s">
        <v>271</v>
      </c>
      <c r="C230" s="92" t="s">
        <v>8</v>
      </c>
      <c r="D230" s="92" t="s">
        <v>270</v>
      </c>
      <c r="E230" s="92" t="s">
        <v>1028</v>
      </c>
      <c r="F230" s="110" t="s">
        <v>78</v>
      </c>
      <c r="G230" s="107">
        <v>24112</v>
      </c>
      <c r="H230" s="275">
        <v>0</v>
      </c>
      <c r="I230" s="275">
        <v>15.419</v>
      </c>
      <c r="J230" s="275">
        <v>4.439</v>
      </c>
      <c r="K230" s="275">
        <f>SUM(I230:J230)</f>
        <v>19.858</v>
      </c>
      <c r="L230" s="271">
        <f t="shared" si="4"/>
        <v>19.858</v>
      </c>
      <c r="M230" s="29"/>
      <c r="N230" s="29"/>
    </row>
    <row r="231" spans="1:14" s="308" customFormat="1" ht="16.5">
      <c r="A231" s="311">
        <v>226</v>
      </c>
      <c r="B231" s="68" t="s">
        <v>25</v>
      </c>
      <c r="C231" s="68" t="s">
        <v>8</v>
      </c>
      <c r="D231" s="68" t="s">
        <v>7</v>
      </c>
      <c r="E231" s="67" t="s">
        <v>1026</v>
      </c>
      <c r="F231" s="110" t="s">
        <v>78</v>
      </c>
      <c r="G231" s="107">
        <v>26894</v>
      </c>
      <c r="H231" s="271"/>
      <c r="I231" s="271">
        <v>15.679452054795</v>
      </c>
      <c r="J231" s="271">
        <v>3.68</v>
      </c>
      <c r="K231" s="271">
        <v>19.359452054795</v>
      </c>
      <c r="L231" s="271">
        <f t="shared" si="4"/>
        <v>19.359452054795</v>
      </c>
      <c r="M231" s="29"/>
      <c r="N231" s="29"/>
    </row>
    <row r="232" spans="1:14" s="308" customFormat="1" ht="16.5">
      <c r="A232" s="311">
        <v>227</v>
      </c>
      <c r="B232" s="68" t="s">
        <v>26</v>
      </c>
      <c r="C232" s="68" t="s">
        <v>8</v>
      </c>
      <c r="D232" s="68" t="s">
        <v>9</v>
      </c>
      <c r="E232" s="67" t="s">
        <v>1026</v>
      </c>
      <c r="F232" s="110" t="s">
        <v>95</v>
      </c>
      <c r="G232" s="107">
        <v>28712</v>
      </c>
      <c r="H232" s="271"/>
      <c r="I232" s="271">
        <v>14.297260273973</v>
      </c>
      <c r="J232" s="271">
        <v>4.03</v>
      </c>
      <c r="K232" s="271">
        <v>18.327260273973</v>
      </c>
      <c r="L232" s="271">
        <f t="shared" si="4"/>
        <v>18.327260273973</v>
      </c>
      <c r="M232" s="29"/>
      <c r="N232" s="29"/>
    </row>
    <row r="233" spans="1:14" s="308" customFormat="1" ht="16.5">
      <c r="A233" s="311">
        <v>228</v>
      </c>
      <c r="B233" s="92" t="s">
        <v>254</v>
      </c>
      <c r="C233" s="92" t="s">
        <v>8</v>
      </c>
      <c r="D233" s="92" t="s">
        <v>255</v>
      </c>
      <c r="E233" s="92" t="s">
        <v>1028</v>
      </c>
      <c r="F233" s="110" t="s">
        <v>95</v>
      </c>
      <c r="G233" s="107">
        <v>28318</v>
      </c>
      <c r="H233" s="275">
        <v>0</v>
      </c>
      <c r="I233" s="275">
        <v>14.826</v>
      </c>
      <c r="J233" s="275">
        <v>3.414</v>
      </c>
      <c r="K233" s="275">
        <f>SUM(I233:J233)</f>
        <v>18.240000000000002</v>
      </c>
      <c r="L233" s="271">
        <f t="shared" si="4"/>
        <v>18.240000000000002</v>
      </c>
      <c r="M233" s="29"/>
      <c r="N233" s="29"/>
    </row>
    <row r="234" spans="1:14" s="308" customFormat="1" ht="16.5">
      <c r="A234" s="311">
        <v>229</v>
      </c>
      <c r="B234" s="92" t="s">
        <v>224</v>
      </c>
      <c r="C234" s="92" t="s">
        <v>8</v>
      </c>
      <c r="D234" s="92" t="s">
        <v>225</v>
      </c>
      <c r="E234" s="92" t="s">
        <v>1028</v>
      </c>
      <c r="F234" s="110" t="s">
        <v>78</v>
      </c>
      <c r="G234" s="107">
        <v>26942</v>
      </c>
      <c r="H234" s="275">
        <v>0</v>
      </c>
      <c r="I234" s="275">
        <v>11.43</v>
      </c>
      <c r="J234" s="275">
        <v>5.494</v>
      </c>
      <c r="K234" s="275">
        <f>SUM(I234:J234)</f>
        <v>16.924</v>
      </c>
      <c r="L234" s="271">
        <f t="shared" si="4"/>
        <v>16.924</v>
      </c>
      <c r="M234" s="29"/>
      <c r="N234" s="29"/>
    </row>
    <row r="235" spans="1:14" s="308" customFormat="1" ht="16.5">
      <c r="A235" s="311">
        <v>230</v>
      </c>
      <c r="B235" s="92" t="s">
        <v>201</v>
      </c>
      <c r="C235" s="92" t="s">
        <v>8</v>
      </c>
      <c r="D235" s="92" t="s">
        <v>202</v>
      </c>
      <c r="E235" s="92" t="s">
        <v>1028</v>
      </c>
      <c r="F235" s="110" t="s">
        <v>78</v>
      </c>
      <c r="G235" s="107">
        <v>29153</v>
      </c>
      <c r="H235" s="275">
        <v>0</v>
      </c>
      <c r="I235" s="275">
        <v>11.507</v>
      </c>
      <c r="J235" s="275">
        <v>4.188</v>
      </c>
      <c r="K235" s="275">
        <f>SUM(I235:J235)</f>
        <v>15.695</v>
      </c>
      <c r="L235" s="271">
        <f t="shared" si="4"/>
        <v>15.695</v>
      </c>
      <c r="M235" s="29"/>
      <c r="N235" s="29"/>
    </row>
    <row r="236" spans="1:14" s="308" customFormat="1" ht="16.5">
      <c r="A236" s="311">
        <v>231</v>
      </c>
      <c r="B236" s="97" t="s">
        <v>884</v>
      </c>
      <c r="C236" s="97" t="s">
        <v>8</v>
      </c>
      <c r="D236" s="97" t="s">
        <v>885</v>
      </c>
      <c r="E236" s="67" t="s">
        <v>1030</v>
      </c>
      <c r="F236" s="110" t="s">
        <v>78</v>
      </c>
      <c r="G236" s="107">
        <v>27768</v>
      </c>
      <c r="H236" s="274">
        <v>0</v>
      </c>
      <c r="I236" s="274">
        <v>11.751</v>
      </c>
      <c r="J236" s="274">
        <v>3.8609</v>
      </c>
      <c r="K236" s="273">
        <v>15.611899999999999</v>
      </c>
      <c r="L236" s="271">
        <f t="shared" si="4"/>
        <v>15.611899999999999</v>
      </c>
      <c r="M236" s="29"/>
      <c r="N236" s="29"/>
    </row>
    <row r="237" spans="1:14" s="308" customFormat="1" ht="33">
      <c r="A237" s="311">
        <v>232</v>
      </c>
      <c r="B237" s="105" t="s">
        <v>961</v>
      </c>
      <c r="C237" s="105" t="s">
        <v>8</v>
      </c>
      <c r="D237" s="105" t="s">
        <v>962</v>
      </c>
      <c r="E237" s="67" t="s">
        <v>1030</v>
      </c>
      <c r="F237" s="110" t="s">
        <v>78</v>
      </c>
      <c r="G237" s="107">
        <v>28010</v>
      </c>
      <c r="H237" s="280">
        <v>0</v>
      </c>
      <c r="I237" s="280">
        <v>11.745</v>
      </c>
      <c r="J237" s="281">
        <v>3.6297</v>
      </c>
      <c r="K237" s="273">
        <v>15.374699999999999</v>
      </c>
      <c r="L237" s="271">
        <f t="shared" si="4"/>
        <v>15.374699999999999</v>
      </c>
      <c r="M237" s="29"/>
      <c r="N237" s="29"/>
    </row>
    <row r="238" spans="1:14" s="308" customFormat="1" ht="16.5">
      <c r="A238" s="311">
        <v>233</v>
      </c>
      <c r="B238" s="68" t="s">
        <v>851</v>
      </c>
      <c r="C238" s="68" t="s">
        <v>8</v>
      </c>
      <c r="D238" s="68" t="s">
        <v>850</v>
      </c>
      <c r="E238" s="67" t="s">
        <v>1030</v>
      </c>
      <c r="F238" s="110" t="s">
        <v>78</v>
      </c>
      <c r="G238" s="107">
        <v>27230</v>
      </c>
      <c r="H238" s="271">
        <v>0</v>
      </c>
      <c r="I238" s="271">
        <v>11.633</v>
      </c>
      <c r="J238" s="271">
        <v>3.3886</v>
      </c>
      <c r="K238" s="273">
        <v>15.0216</v>
      </c>
      <c r="L238" s="271">
        <f t="shared" si="4"/>
        <v>15.0216</v>
      </c>
      <c r="M238" s="29"/>
      <c r="N238" s="29"/>
    </row>
    <row r="239" spans="1:14" s="308" customFormat="1" ht="16.5">
      <c r="A239" s="311">
        <v>234</v>
      </c>
      <c r="B239" s="92" t="s">
        <v>325</v>
      </c>
      <c r="C239" s="92" t="s">
        <v>8</v>
      </c>
      <c r="D239" s="92" t="s">
        <v>324</v>
      </c>
      <c r="E239" s="92" t="s">
        <v>1028</v>
      </c>
      <c r="F239" s="110" t="s">
        <v>78</v>
      </c>
      <c r="G239" s="107">
        <v>26495</v>
      </c>
      <c r="H239" s="275">
        <v>0</v>
      </c>
      <c r="I239" s="275">
        <v>9.537</v>
      </c>
      <c r="J239" s="275">
        <v>4.388</v>
      </c>
      <c r="K239" s="275">
        <f>SUM(I239:J239)</f>
        <v>13.925</v>
      </c>
      <c r="L239" s="271">
        <f t="shared" si="4"/>
        <v>13.925</v>
      </c>
      <c r="M239" s="29"/>
      <c r="N239" s="29"/>
    </row>
    <row r="240" spans="1:14" s="308" customFormat="1" ht="33">
      <c r="A240" s="311">
        <v>235</v>
      </c>
      <c r="B240" s="68" t="s">
        <v>856</v>
      </c>
      <c r="C240" s="68" t="s">
        <v>8</v>
      </c>
      <c r="D240" s="68" t="s">
        <v>855</v>
      </c>
      <c r="E240" s="67" t="s">
        <v>1030</v>
      </c>
      <c r="F240" s="110" t="s">
        <v>78</v>
      </c>
      <c r="G240" s="107">
        <v>28861</v>
      </c>
      <c r="H240" s="291">
        <v>0</v>
      </c>
      <c r="I240" s="292">
        <v>9.54</v>
      </c>
      <c r="J240" s="271">
        <v>4.1748</v>
      </c>
      <c r="K240" s="273">
        <v>13.7148</v>
      </c>
      <c r="L240" s="271">
        <f t="shared" si="4"/>
        <v>13.7148</v>
      </c>
      <c r="M240" s="29"/>
      <c r="N240" s="29"/>
    </row>
    <row r="241" spans="1:14" s="308" customFormat="1" ht="16.5">
      <c r="A241" s="311">
        <v>236</v>
      </c>
      <c r="B241" s="97" t="s">
        <v>903</v>
      </c>
      <c r="C241" s="97" t="s">
        <v>8</v>
      </c>
      <c r="D241" s="97" t="s">
        <v>904</v>
      </c>
      <c r="E241" s="67" t="s">
        <v>1030</v>
      </c>
      <c r="F241" s="110" t="s">
        <v>78</v>
      </c>
      <c r="G241" s="107">
        <v>25051</v>
      </c>
      <c r="H241" s="274">
        <v>0</v>
      </c>
      <c r="I241" s="274">
        <v>10.116</v>
      </c>
      <c r="J241" s="274">
        <v>3.4269</v>
      </c>
      <c r="K241" s="273">
        <v>13.5429</v>
      </c>
      <c r="L241" s="271">
        <f t="shared" si="4"/>
        <v>13.5429</v>
      </c>
      <c r="M241" s="29"/>
      <c r="N241" s="29"/>
    </row>
    <row r="242" spans="1:14" s="308" customFormat="1" ht="16.5">
      <c r="A242" s="311">
        <v>237</v>
      </c>
      <c r="B242" s="92" t="s">
        <v>196</v>
      </c>
      <c r="C242" s="92" t="s">
        <v>8</v>
      </c>
      <c r="D242" s="92" t="s">
        <v>193</v>
      </c>
      <c r="E242" s="92" t="s">
        <v>1028</v>
      </c>
      <c r="F242" s="110" t="s">
        <v>78</v>
      </c>
      <c r="G242" s="107">
        <v>27949</v>
      </c>
      <c r="H242" s="275">
        <v>0</v>
      </c>
      <c r="I242" s="275">
        <v>9.162</v>
      </c>
      <c r="J242" s="275">
        <v>4.181</v>
      </c>
      <c r="K242" s="275">
        <f>SUM(I242:J242)</f>
        <v>13.343</v>
      </c>
      <c r="L242" s="271">
        <f t="shared" si="4"/>
        <v>13.343</v>
      </c>
      <c r="M242" s="29"/>
      <c r="N242" s="29"/>
    </row>
    <row r="243" spans="1:14" s="308" customFormat="1" ht="16.5">
      <c r="A243" s="311">
        <v>238</v>
      </c>
      <c r="B243" s="68" t="s">
        <v>30</v>
      </c>
      <c r="C243" s="68" t="s">
        <v>8</v>
      </c>
      <c r="D243" s="68" t="s">
        <v>12</v>
      </c>
      <c r="E243" s="67" t="s">
        <v>1026</v>
      </c>
      <c r="F243" s="110" t="s">
        <v>78</v>
      </c>
      <c r="G243" s="107">
        <v>28739</v>
      </c>
      <c r="H243" s="271"/>
      <c r="I243" s="271">
        <v>9.6986301369863</v>
      </c>
      <c r="J243" s="271">
        <v>3.51</v>
      </c>
      <c r="K243" s="271">
        <v>13.208630136986</v>
      </c>
      <c r="L243" s="271">
        <f t="shared" si="4"/>
        <v>13.208630136986</v>
      </c>
      <c r="M243" s="29"/>
      <c r="N243" s="29"/>
    </row>
    <row r="244" spans="1:14" s="308" customFormat="1" ht="33">
      <c r="A244" s="311">
        <v>239</v>
      </c>
      <c r="B244" s="92" t="s">
        <v>251</v>
      </c>
      <c r="C244" s="92" t="s">
        <v>8</v>
      </c>
      <c r="D244" s="92" t="s">
        <v>249</v>
      </c>
      <c r="E244" s="92" t="s">
        <v>1028</v>
      </c>
      <c r="F244" s="110" t="s">
        <v>78</v>
      </c>
      <c r="G244" s="107">
        <v>27214</v>
      </c>
      <c r="H244" s="275">
        <v>0</v>
      </c>
      <c r="I244" s="275">
        <v>9.279</v>
      </c>
      <c r="J244" s="275">
        <v>3.366</v>
      </c>
      <c r="K244" s="275">
        <f>SUM(I244:J244)</f>
        <v>12.645</v>
      </c>
      <c r="L244" s="271">
        <f t="shared" si="4"/>
        <v>12.645</v>
      </c>
      <c r="M244" s="29"/>
      <c r="N244" s="29"/>
    </row>
    <row r="245" spans="1:14" s="308" customFormat="1" ht="16.5">
      <c r="A245" s="311">
        <v>240</v>
      </c>
      <c r="B245" s="92" t="s">
        <v>310</v>
      </c>
      <c r="C245" s="92" t="s">
        <v>8</v>
      </c>
      <c r="D245" s="92" t="s">
        <v>311</v>
      </c>
      <c r="E245" s="92" t="s">
        <v>1028</v>
      </c>
      <c r="F245" s="110" t="s">
        <v>78</v>
      </c>
      <c r="G245" s="107">
        <v>30441</v>
      </c>
      <c r="H245" s="275">
        <v>0</v>
      </c>
      <c r="I245" s="275">
        <v>10.382</v>
      </c>
      <c r="J245" s="275">
        <v>1.8</v>
      </c>
      <c r="K245" s="275">
        <f>SUM(I245:J245)</f>
        <v>12.182</v>
      </c>
      <c r="L245" s="271">
        <f t="shared" si="4"/>
        <v>12.182</v>
      </c>
      <c r="M245" s="29"/>
      <c r="N245" s="29"/>
    </row>
    <row r="246" spans="1:14" s="308" customFormat="1" ht="16.5">
      <c r="A246" s="311">
        <v>241</v>
      </c>
      <c r="B246" s="68" t="s">
        <v>27</v>
      </c>
      <c r="C246" s="68" t="s">
        <v>8</v>
      </c>
      <c r="D246" s="68" t="s">
        <v>10</v>
      </c>
      <c r="E246" s="67" t="s">
        <v>1026</v>
      </c>
      <c r="F246" s="110" t="s">
        <v>78</v>
      </c>
      <c r="G246" s="107">
        <v>29336</v>
      </c>
      <c r="H246" s="271"/>
      <c r="I246" s="271">
        <v>8.2630136986301</v>
      </c>
      <c r="J246" s="271">
        <v>3.293</v>
      </c>
      <c r="K246" s="271">
        <v>11.55601369863</v>
      </c>
      <c r="L246" s="271">
        <f t="shared" si="4"/>
        <v>11.55601369863</v>
      </c>
      <c r="M246" s="29"/>
      <c r="N246" s="29"/>
    </row>
    <row r="247" spans="1:14" s="308" customFormat="1" ht="16.5">
      <c r="A247" s="311">
        <v>242</v>
      </c>
      <c r="B247" s="97" t="s">
        <v>838</v>
      </c>
      <c r="C247" s="97" t="s">
        <v>837</v>
      </c>
      <c r="D247" s="97" t="s">
        <v>833</v>
      </c>
      <c r="E247" s="67" t="s">
        <v>1030</v>
      </c>
      <c r="F247" s="110" t="s">
        <v>78</v>
      </c>
      <c r="G247" s="107">
        <v>29762</v>
      </c>
      <c r="H247" s="274">
        <v>0</v>
      </c>
      <c r="I247" s="274">
        <v>8.255</v>
      </c>
      <c r="J247" s="274">
        <v>2.3</v>
      </c>
      <c r="K247" s="273">
        <v>10.555</v>
      </c>
      <c r="L247" s="271">
        <f t="shared" si="4"/>
        <v>10.555</v>
      </c>
      <c r="M247" s="29"/>
      <c r="N247" s="29"/>
    </row>
    <row r="248" spans="1:14" s="308" customFormat="1" ht="16.5">
      <c r="A248" s="311">
        <v>243</v>
      </c>
      <c r="B248" s="105" t="s">
        <v>975</v>
      </c>
      <c r="C248" s="105" t="s">
        <v>8</v>
      </c>
      <c r="D248" s="105" t="s">
        <v>976</v>
      </c>
      <c r="E248" s="67" t="s">
        <v>1030</v>
      </c>
      <c r="F248" s="110" t="s">
        <v>78</v>
      </c>
      <c r="G248" s="107">
        <v>31406</v>
      </c>
      <c r="H248" s="280">
        <v>0</v>
      </c>
      <c r="I248" s="280">
        <v>4.899</v>
      </c>
      <c r="J248" s="281">
        <v>3.4807</v>
      </c>
      <c r="K248" s="273">
        <v>8.3797</v>
      </c>
      <c r="L248" s="271">
        <f t="shared" si="4"/>
        <v>8.3797</v>
      </c>
      <c r="M248" s="29"/>
      <c r="N248" s="29"/>
    </row>
    <row r="249" spans="1:14" s="308" customFormat="1" ht="16.5">
      <c r="A249" s="311">
        <v>244</v>
      </c>
      <c r="B249" s="92" t="s">
        <v>297</v>
      </c>
      <c r="C249" s="92" t="s">
        <v>8</v>
      </c>
      <c r="D249" s="92" t="s">
        <v>298</v>
      </c>
      <c r="E249" s="92" t="s">
        <v>1028</v>
      </c>
      <c r="F249" s="110" t="s">
        <v>78</v>
      </c>
      <c r="G249" s="107">
        <v>30169</v>
      </c>
      <c r="H249" s="275">
        <v>0</v>
      </c>
      <c r="I249" s="275">
        <v>7.016</v>
      </c>
      <c r="J249" s="275">
        <v>1.246</v>
      </c>
      <c r="K249" s="275">
        <f>SUM(I249:J249)</f>
        <v>8.262</v>
      </c>
      <c r="L249" s="271">
        <f t="shared" si="4"/>
        <v>8.262</v>
      </c>
      <c r="M249" s="29"/>
      <c r="N249" s="29"/>
    </row>
    <row r="250" spans="1:14" s="308" customFormat="1" ht="33">
      <c r="A250" s="311">
        <v>245</v>
      </c>
      <c r="B250" s="92" t="s">
        <v>266</v>
      </c>
      <c r="C250" s="92" t="s">
        <v>8</v>
      </c>
      <c r="D250" s="92" t="s">
        <v>265</v>
      </c>
      <c r="E250" s="92" t="s">
        <v>1028</v>
      </c>
      <c r="F250" s="110" t="s">
        <v>95</v>
      </c>
      <c r="G250" s="107">
        <v>31204</v>
      </c>
      <c r="H250" s="275">
        <v>0</v>
      </c>
      <c r="I250" s="275">
        <v>5.121</v>
      </c>
      <c r="J250" s="275">
        <v>2.856</v>
      </c>
      <c r="K250" s="275">
        <f>SUM(I250:J250)</f>
        <v>7.977</v>
      </c>
      <c r="L250" s="271">
        <f t="shared" si="4"/>
        <v>7.977</v>
      </c>
      <c r="M250" s="29"/>
      <c r="N250" s="29"/>
    </row>
    <row r="251" spans="1:14" s="308" customFormat="1" ht="33">
      <c r="A251" s="311">
        <v>246</v>
      </c>
      <c r="B251" s="92" t="s">
        <v>244</v>
      </c>
      <c r="C251" s="92" t="s">
        <v>8</v>
      </c>
      <c r="D251" s="92" t="s">
        <v>241</v>
      </c>
      <c r="E251" s="92" t="s">
        <v>1028</v>
      </c>
      <c r="F251" s="110" t="s">
        <v>78</v>
      </c>
      <c r="G251" s="107">
        <v>28196</v>
      </c>
      <c r="H251" s="275">
        <v>1.96</v>
      </c>
      <c r="I251" s="275">
        <v>4.189</v>
      </c>
      <c r="J251" s="275">
        <v>4.154</v>
      </c>
      <c r="K251" s="275">
        <f>SUM(I251:J251)</f>
        <v>8.343</v>
      </c>
      <c r="L251" s="271">
        <f t="shared" si="4"/>
        <v>6.383</v>
      </c>
      <c r="M251" s="29" t="s">
        <v>245</v>
      </c>
      <c r="N251" s="29"/>
    </row>
    <row r="252" spans="1:14" s="308" customFormat="1" ht="16.5">
      <c r="A252" s="311">
        <v>247</v>
      </c>
      <c r="B252" s="92" t="s">
        <v>229</v>
      </c>
      <c r="C252" s="92" t="s">
        <v>8</v>
      </c>
      <c r="D252" s="92" t="s">
        <v>230</v>
      </c>
      <c r="E252" s="92" t="s">
        <v>1028</v>
      </c>
      <c r="F252" s="110" t="s">
        <v>78</v>
      </c>
      <c r="G252" s="107">
        <v>24565</v>
      </c>
      <c r="H252" s="275">
        <v>3.899</v>
      </c>
      <c r="I252" s="275">
        <v>5.438</v>
      </c>
      <c r="J252" s="275">
        <v>3.982</v>
      </c>
      <c r="K252" s="275">
        <f>SUM(I252:J252)</f>
        <v>9.42</v>
      </c>
      <c r="L252" s="271">
        <f t="shared" si="4"/>
        <v>5.521</v>
      </c>
      <c r="M252" s="29"/>
      <c r="N252" s="29"/>
    </row>
    <row r="253" spans="1:14" s="308" customFormat="1" ht="16.5">
      <c r="A253" s="311">
        <v>248</v>
      </c>
      <c r="B253" s="96" t="s">
        <v>456</v>
      </c>
      <c r="C253" s="92" t="s">
        <v>8</v>
      </c>
      <c r="D253" s="96" t="s">
        <v>457</v>
      </c>
      <c r="E253" s="95" t="s">
        <v>1029</v>
      </c>
      <c r="F253" s="110" t="s">
        <v>78</v>
      </c>
      <c r="G253" s="107">
        <v>27744</v>
      </c>
      <c r="H253" s="278" t="s">
        <v>363</v>
      </c>
      <c r="I253" s="278" t="s">
        <v>458</v>
      </c>
      <c r="J253" s="278" t="s">
        <v>459</v>
      </c>
      <c r="K253" s="278">
        <f>J253+I253</f>
        <v>5.269</v>
      </c>
      <c r="L253" s="271">
        <f t="shared" si="4"/>
        <v>5.269</v>
      </c>
      <c r="M253" s="29"/>
      <c r="N253" s="29"/>
    </row>
    <row r="254" spans="1:14" s="308" customFormat="1" ht="16.5">
      <c r="A254" s="311">
        <v>249</v>
      </c>
      <c r="B254" s="92" t="s">
        <v>197</v>
      </c>
      <c r="C254" s="92" t="s">
        <v>8</v>
      </c>
      <c r="D254" s="92" t="s">
        <v>198</v>
      </c>
      <c r="E254" s="92" t="s">
        <v>1028</v>
      </c>
      <c r="F254" s="110" t="s">
        <v>78</v>
      </c>
      <c r="G254" s="107">
        <v>21619</v>
      </c>
      <c r="H254" s="275">
        <v>8.351</v>
      </c>
      <c r="I254" s="275">
        <v>6.433</v>
      </c>
      <c r="J254" s="275">
        <v>3.965</v>
      </c>
      <c r="K254" s="275">
        <f>SUM(I254:J254)</f>
        <v>10.398</v>
      </c>
      <c r="L254" s="271">
        <f t="shared" si="4"/>
        <v>2.046999999999999</v>
      </c>
      <c r="M254" s="29" t="s">
        <v>64</v>
      </c>
      <c r="N254" s="29"/>
    </row>
    <row r="255" spans="1:14" s="308" customFormat="1" ht="16.5">
      <c r="A255" s="311">
        <v>250</v>
      </c>
      <c r="B255" s="92" t="s">
        <v>277</v>
      </c>
      <c r="C255" s="92" t="s">
        <v>8</v>
      </c>
      <c r="D255" s="92" t="s">
        <v>275</v>
      </c>
      <c r="E255" s="92" t="s">
        <v>1028</v>
      </c>
      <c r="F255" s="110" t="s">
        <v>78</v>
      </c>
      <c r="G255" s="107">
        <v>24006</v>
      </c>
      <c r="H255" s="275">
        <v>19.127</v>
      </c>
      <c r="I255" s="275">
        <v>12.29</v>
      </c>
      <c r="J255" s="275">
        <v>4.313</v>
      </c>
      <c r="K255" s="275">
        <f>SUM(I255:J255)</f>
        <v>16.602999999999998</v>
      </c>
      <c r="L255" s="271">
        <f t="shared" si="4"/>
        <v>-2.524000000000001</v>
      </c>
      <c r="M255" s="29"/>
      <c r="N255" s="29"/>
    </row>
    <row r="256" spans="1:14" s="308" customFormat="1" ht="16.5">
      <c r="A256" s="311">
        <v>251</v>
      </c>
      <c r="B256" s="92" t="s">
        <v>215</v>
      </c>
      <c r="C256" s="92" t="s">
        <v>8</v>
      </c>
      <c r="D256" s="92" t="s">
        <v>216</v>
      </c>
      <c r="E256" s="92" t="s">
        <v>1028</v>
      </c>
      <c r="F256" s="110" t="s">
        <v>78</v>
      </c>
      <c r="G256" s="107">
        <v>29235</v>
      </c>
      <c r="H256" s="275">
        <v>6.671</v>
      </c>
      <c r="I256" s="275">
        <v>0.268</v>
      </c>
      <c r="J256" s="275">
        <v>2.573</v>
      </c>
      <c r="K256" s="275">
        <f>SUM(I256:J256)</f>
        <v>2.841</v>
      </c>
      <c r="L256" s="271">
        <f t="shared" si="4"/>
        <v>-3.83</v>
      </c>
      <c r="M256" s="29"/>
      <c r="N256" s="29"/>
    </row>
    <row r="257" spans="1:14" s="308" customFormat="1" ht="16.5">
      <c r="A257" s="311">
        <v>252</v>
      </c>
      <c r="B257" s="92" t="s">
        <v>218</v>
      </c>
      <c r="C257" s="92" t="s">
        <v>8</v>
      </c>
      <c r="D257" s="92" t="s">
        <v>219</v>
      </c>
      <c r="E257" s="92" t="s">
        <v>1028</v>
      </c>
      <c r="F257" s="110" t="s">
        <v>78</v>
      </c>
      <c r="G257" s="107">
        <v>29711</v>
      </c>
      <c r="H257" s="275">
        <v>8.003</v>
      </c>
      <c r="I257" s="275">
        <v>0.268</v>
      </c>
      <c r="J257" s="275">
        <v>2.524</v>
      </c>
      <c r="K257" s="275">
        <f>SUM(I257:J257)</f>
        <v>2.792</v>
      </c>
      <c r="L257" s="271">
        <f t="shared" si="4"/>
        <v>-5.211</v>
      </c>
      <c r="M257" s="29"/>
      <c r="N257" s="29"/>
    </row>
    <row r="258" spans="1:14" s="308" customFormat="1" ht="16.5">
      <c r="A258" s="311">
        <v>253</v>
      </c>
      <c r="B258" s="92" t="s">
        <v>214</v>
      </c>
      <c r="C258" s="92" t="s">
        <v>8</v>
      </c>
      <c r="D258" s="92" t="s">
        <v>211</v>
      </c>
      <c r="E258" s="92" t="s">
        <v>1028</v>
      </c>
      <c r="F258" s="110" t="s">
        <v>78</v>
      </c>
      <c r="G258" s="107">
        <v>23922</v>
      </c>
      <c r="H258" s="275">
        <v>16.427</v>
      </c>
      <c r="I258" s="275">
        <v>7.126</v>
      </c>
      <c r="J258" s="275">
        <v>3.339</v>
      </c>
      <c r="K258" s="275">
        <f>SUM(I258:J258)</f>
        <v>10.465</v>
      </c>
      <c r="L258" s="271">
        <f t="shared" si="4"/>
        <v>-5.962</v>
      </c>
      <c r="M258" s="29"/>
      <c r="N258" s="29"/>
    </row>
    <row r="259" spans="1:14" s="308" customFormat="1" ht="16.5">
      <c r="A259" s="311">
        <v>254</v>
      </c>
      <c r="B259" s="97" t="s">
        <v>864</v>
      </c>
      <c r="C259" s="97" t="s">
        <v>13</v>
      </c>
      <c r="D259" s="101" t="s">
        <v>863</v>
      </c>
      <c r="E259" s="67" t="s">
        <v>1030</v>
      </c>
      <c r="F259" s="110" t="s">
        <v>78</v>
      </c>
      <c r="G259" s="107">
        <v>24714</v>
      </c>
      <c r="H259" s="274"/>
      <c r="I259" s="274">
        <v>36.351</v>
      </c>
      <c r="J259" s="274">
        <v>4.8013</v>
      </c>
      <c r="K259" s="273">
        <v>41.1523</v>
      </c>
      <c r="L259" s="271">
        <f t="shared" si="4"/>
        <v>41.1523</v>
      </c>
      <c r="M259" s="29"/>
      <c r="N259" s="29"/>
    </row>
    <row r="260" spans="1:14" s="308" customFormat="1" ht="33">
      <c r="A260" s="311">
        <v>255</v>
      </c>
      <c r="B260" s="97" t="s">
        <v>854</v>
      </c>
      <c r="C260" s="97" t="s">
        <v>13</v>
      </c>
      <c r="D260" s="68" t="s">
        <v>855</v>
      </c>
      <c r="E260" s="67" t="s">
        <v>1030</v>
      </c>
      <c r="F260" s="110" t="s">
        <v>78</v>
      </c>
      <c r="G260" s="107">
        <v>25009</v>
      </c>
      <c r="H260" s="274">
        <v>0</v>
      </c>
      <c r="I260" s="274">
        <v>32.089</v>
      </c>
      <c r="J260" s="274">
        <v>3.322</v>
      </c>
      <c r="K260" s="273">
        <v>35.411</v>
      </c>
      <c r="L260" s="271">
        <f t="shared" si="4"/>
        <v>35.411</v>
      </c>
      <c r="M260" s="29"/>
      <c r="N260" s="29"/>
    </row>
    <row r="261" spans="1:14" s="308" customFormat="1" ht="33">
      <c r="A261" s="311">
        <v>256</v>
      </c>
      <c r="B261" s="68" t="s">
        <v>33</v>
      </c>
      <c r="C261" s="68" t="s">
        <v>13</v>
      </c>
      <c r="D261" s="68" t="s">
        <v>1021</v>
      </c>
      <c r="E261" s="67" t="s">
        <v>1026</v>
      </c>
      <c r="F261" s="110" t="s">
        <v>206</v>
      </c>
      <c r="G261" s="107">
        <v>27210</v>
      </c>
      <c r="H261" s="271"/>
      <c r="I261" s="271">
        <v>30.772602739726</v>
      </c>
      <c r="J261" s="271">
        <v>4.613</v>
      </c>
      <c r="K261" s="271">
        <v>35.385602739726</v>
      </c>
      <c r="L261" s="271">
        <f t="shared" si="4"/>
        <v>35.385602739726</v>
      </c>
      <c r="M261" s="29"/>
      <c r="N261" s="29"/>
    </row>
    <row r="262" spans="1:14" s="308" customFormat="1" ht="16.5">
      <c r="A262" s="311">
        <v>257</v>
      </c>
      <c r="B262" s="97" t="s">
        <v>887</v>
      </c>
      <c r="C262" s="97" t="s">
        <v>13</v>
      </c>
      <c r="D262" s="97" t="s">
        <v>888</v>
      </c>
      <c r="E262" s="67" t="s">
        <v>1030</v>
      </c>
      <c r="F262" s="110" t="s">
        <v>78</v>
      </c>
      <c r="G262" s="107">
        <v>25004</v>
      </c>
      <c r="H262" s="274">
        <v>0</v>
      </c>
      <c r="I262" s="274">
        <v>29.566</v>
      </c>
      <c r="J262" s="274">
        <v>5.5954</v>
      </c>
      <c r="K262" s="273">
        <v>35.1614</v>
      </c>
      <c r="L262" s="271">
        <f aca="true" t="shared" si="5" ref="L262:L325">K262-H262</f>
        <v>35.1614</v>
      </c>
      <c r="M262" s="29"/>
      <c r="N262" s="29"/>
    </row>
    <row r="263" spans="1:14" s="308" customFormat="1" ht="16.5">
      <c r="A263" s="311">
        <v>258</v>
      </c>
      <c r="B263" s="92" t="s">
        <v>222</v>
      </c>
      <c r="C263" s="92" t="s">
        <v>13</v>
      </c>
      <c r="D263" s="92" t="s">
        <v>223</v>
      </c>
      <c r="E263" s="92" t="s">
        <v>1028</v>
      </c>
      <c r="F263" s="110" t="s">
        <v>206</v>
      </c>
      <c r="G263" s="107">
        <v>27573</v>
      </c>
      <c r="H263" s="275">
        <v>0</v>
      </c>
      <c r="I263" s="275">
        <v>30.389</v>
      </c>
      <c r="J263" s="275">
        <v>4.447</v>
      </c>
      <c r="K263" s="275">
        <f>SUM(I263:J263)</f>
        <v>34.836</v>
      </c>
      <c r="L263" s="271">
        <f t="shared" si="5"/>
        <v>34.836</v>
      </c>
      <c r="M263" s="29"/>
      <c r="N263" s="29"/>
    </row>
    <row r="264" spans="1:14" s="308" customFormat="1" ht="16.5">
      <c r="A264" s="311">
        <v>259</v>
      </c>
      <c r="B264" s="106" t="s">
        <v>979</v>
      </c>
      <c r="C264" s="106" t="s">
        <v>13</v>
      </c>
      <c r="D264" s="106" t="s">
        <v>980</v>
      </c>
      <c r="E264" s="67" t="s">
        <v>1030</v>
      </c>
      <c r="F264" s="110" t="s">
        <v>95</v>
      </c>
      <c r="G264" s="107">
        <v>23146</v>
      </c>
      <c r="H264" s="277">
        <v>0</v>
      </c>
      <c r="I264" s="277">
        <v>29.914</v>
      </c>
      <c r="J264" s="277">
        <v>4.7816</v>
      </c>
      <c r="K264" s="273">
        <v>34.6956</v>
      </c>
      <c r="L264" s="271">
        <f t="shared" si="5"/>
        <v>34.6956</v>
      </c>
      <c r="M264" s="29"/>
      <c r="N264" s="29"/>
    </row>
    <row r="265" spans="1:14" s="308" customFormat="1" ht="16.5">
      <c r="A265" s="311">
        <v>260</v>
      </c>
      <c r="B265" s="14" t="s">
        <v>98</v>
      </c>
      <c r="C265" s="14" t="s">
        <v>13</v>
      </c>
      <c r="D265" s="14" t="s">
        <v>94</v>
      </c>
      <c r="E265" s="14" t="s">
        <v>1027</v>
      </c>
      <c r="F265" s="110" t="s">
        <v>95</v>
      </c>
      <c r="G265" s="107">
        <v>23686</v>
      </c>
      <c r="H265" s="274"/>
      <c r="I265" s="274">
        <v>29.917808219178</v>
      </c>
      <c r="J265" s="274">
        <v>3.696</v>
      </c>
      <c r="K265" s="274">
        <v>33.613808219178</v>
      </c>
      <c r="L265" s="271">
        <f t="shared" si="5"/>
        <v>33.613808219178</v>
      </c>
      <c r="M265" s="29"/>
      <c r="N265" s="29"/>
    </row>
    <row r="266" spans="1:14" s="308" customFormat="1" ht="16.5">
      <c r="A266" s="311">
        <v>261</v>
      </c>
      <c r="B266" s="67" t="s">
        <v>915</v>
      </c>
      <c r="C266" s="67" t="s">
        <v>876</v>
      </c>
      <c r="D266" s="67" t="s">
        <v>916</v>
      </c>
      <c r="E266" s="67" t="s">
        <v>1030</v>
      </c>
      <c r="F266" s="110" t="s">
        <v>78</v>
      </c>
      <c r="G266" s="107">
        <v>22500</v>
      </c>
      <c r="H266" s="271">
        <v>0</v>
      </c>
      <c r="I266" s="272">
        <v>28.037</v>
      </c>
      <c r="J266" s="272">
        <v>3.7893</v>
      </c>
      <c r="K266" s="273">
        <v>31.8263</v>
      </c>
      <c r="L266" s="271">
        <f t="shared" si="5"/>
        <v>31.8263</v>
      </c>
      <c r="M266" s="29"/>
      <c r="N266" s="29"/>
    </row>
    <row r="267" spans="1:14" s="308" customFormat="1" ht="16.5">
      <c r="A267" s="311">
        <v>262</v>
      </c>
      <c r="B267" s="92" t="s">
        <v>257</v>
      </c>
      <c r="C267" s="92" t="s">
        <v>13</v>
      </c>
      <c r="D267" s="92" t="s">
        <v>258</v>
      </c>
      <c r="E267" s="92" t="s">
        <v>1028</v>
      </c>
      <c r="F267" s="110" t="s">
        <v>95</v>
      </c>
      <c r="G267" s="107">
        <v>23834</v>
      </c>
      <c r="H267" s="275">
        <v>0</v>
      </c>
      <c r="I267" s="275">
        <v>28.268</v>
      </c>
      <c r="J267" s="275">
        <v>3.246</v>
      </c>
      <c r="K267" s="275">
        <f>SUM(I267:J267)</f>
        <v>31.514</v>
      </c>
      <c r="L267" s="271">
        <f t="shared" si="5"/>
        <v>31.514</v>
      </c>
      <c r="M267" s="29"/>
      <c r="N267" s="29"/>
    </row>
    <row r="268" spans="1:14" s="308" customFormat="1" ht="16.5">
      <c r="A268" s="311">
        <v>263</v>
      </c>
      <c r="B268" s="92" t="s">
        <v>195</v>
      </c>
      <c r="C268" s="92" t="s">
        <v>13</v>
      </c>
      <c r="D268" s="92" t="s">
        <v>193</v>
      </c>
      <c r="E268" s="92" t="s">
        <v>1028</v>
      </c>
      <c r="F268" s="110" t="s">
        <v>78</v>
      </c>
      <c r="G268" s="107">
        <v>22891</v>
      </c>
      <c r="H268" s="275">
        <v>0</v>
      </c>
      <c r="I268" s="275">
        <v>26.504</v>
      </c>
      <c r="J268" s="275">
        <v>4.098</v>
      </c>
      <c r="K268" s="275">
        <f>SUM(I268:J268)</f>
        <v>30.602</v>
      </c>
      <c r="L268" s="271">
        <f t="shared" si="5"/>
        <v>30.602</v>
      </c>
      <c r="M268" s="29"/>
      <c r="N268" s="29"/>
    </row>
    <row r="269" spans="1:14" s="308" customFormat="1" ht="16.5">
      <c r="A269" s="311">
        <v>264</v>
      </c>
      <c r="B269" s="67" t="s">
        <v>928</v>
      </c>
      <c r="C269" s="67" t="s">
        <v>876</v>
      </c>
      <c r="D269" s="67" t="s">
        <v>925</v>
      </c>
      <c r="E269" s="67" t="s">
        <v>1030</v>
      </c>
      <c r="F269" s="110" t="s">
        <v>95</v>
      </c>
      <c r="G269" s="107">
        <v>25750</v>
      </c>
      <c r="H269" s="271">
        <v>0</v>
      </c>
      <c r="I269" s="272">
        <v>26.415</v>
      </c>
      <c r="J269" s="272">
        <v>3.3</v>
      </c>
      <c r="K269" s="273">
        <v>29.715</v>
      </c>
      <c r="L269" s="271">
        <f t="shared" si="5"/>
        <v>29.715</v>
      </c>
      <c r="M269" s="29"/>
      <c r="N269" s="29"/>
    </row>
    <row r="270" spans="1:14" s="308" customFormat="1" ht="16.5">
      <c r="A270" s="311">
        <v>265</v>
      </c>
      <c r="B270" s="68" t="s">
        <v>945</v>
      </c>
      <c r="C270" s="68" t="s">
        <v>13</v>
      </c>
      <c r="D270" s="68" t="s">
        <v>943</v>
      </c>
      <c r="E270" s="67" t="s">
        <v>1030</v>
      </c>
      <c r="F270" s="110" t="s">
        <v>95</v>
      </c>
      <c r="G270" s="107">
        <v>26274</v>
      </c>
      <c r="H270" s="271">
        <v>0</v>
      </c>
      <c r="I270" s="271">
        <v>26.199</v>
      </c>
      <c r="J270" s="271">
        <v>2.8342</v>
      </c>
      <c r="K270" s="273">
        <v>29.0332</v>
      </c>
      <c r="L270" s="271">
        <f t="shared" si="5"/>
        <v>29.0332</v>
      </c>
      <c r="M270" s="29"/>
      <c r="N270" s="29"/>
    </row>
    <row r="271" spans="1:14" s="308" customFormat="1" ht="33">
      <c r="A271" s="311">
        <v>266</v>
      </c>
      <c r="B271" s="92" t="s">
        <v>243</v>
      </c>
      <c r="C271" s="92" t="s">
        <v>13</v>
      </c>
      <c r="D271" s="92" t="s">
        <v>241</v>
      </c>
      <c r="E271" s="92" t="s">
        <v>1028</v>
      </c>
      <c r="F271" s="110" t="s">
        <v>78</v>
      </c>
      <c r="G271" s="107">
        <v>23437</v>
      </c>
      <c r="H271" s="275">
        <v>0</v>
      </c>
      <c r="I271" s="275">
        <v>24.515</v>
      </c>
      <c r="J271" s="275">
        <v>4.276</v>
      </c>
      <c r="K271" s="275">
        <f>SUM(I271:J271)</f>
        <v>28.791</v>
      </c>
      <c r="L271" s="271">
        <f t="shared" si="5"/>
        <v>28.791</v>
      </c>
      <c r="M271" s="29"/>
      <c r="N271" s="29"/>
    </row>
    <row r="272" spans="1:14" s="308" customFormat="1" ht="16.5">
      <c r="A272" s="311">
        <v>267</v>
      </c>
      <c r="B272" s="68" t="s">
        <v>32</v>
      </c>
      <c r="C272" s="68" t="s">
        <v>13</v>
      </c>
      <c r="D272" s="68" t="s">
        <v>1024</v>
      </c>
      <c r="E272" s="67" t="s">
        <v>1026</v>
      </c>
      <c r="F272" s="110" t="s">
        <v>78</v>
      </c>
      <c r="G272" s="107">
        <v>22710</v>
      </c>
      <c r="H272" s="271"/>
      <c r="I272" s="271">
        <v>24.161643835616</v>
      </c>
      <c r="J272" s="271">
        <v>4.539</v>
      </c>
      <c r="K272" s="271">
        <v>28.700643835616</v>
      </c>
      <c r="L272" s="271">
        <f t="shared" si="5"/>
        <v>28.700643835616</v>
      </c>
      <c r="M272" s="29"/>
      <c r="N272" s="29"/>
    </row>
    <row r="273" spans="1:14" s="308" customFormat="1" ht="33">
      <c r="A273" s="311">
        <v>268</v>
      </c>
      <c r="B273" s="92" t="s">
        <v>248</v>
      </c>
      <c r="C273" s="92" t="s">
        <v>13</v>
      </c>
      <c r="D273" s="92" t="s">
        <v>249</v>
      </c>
      <c r="E273" s="92" t="s">
        <v>1028</v>
      </c>
      <c r="F273" s="110" t="s">
        <v>78</v>
      </c>
      <c r="G273" s="107">
        <v>22463</v>
      </c>
      <c r="H273" s="275">
        <v>0</v>
      </c>
      <c r="I273" s="275">
        <v>23.956</v>
      </c>
      <c r="J273" s="275">
        <v>3.746</v>
      </c>
      <c r="K273" s="275">
        <f>SUM(I273:J273)</f>
        <v>27.701999999999998</v>
      </c>
      <c r="L273" s="271">
        <f t="shared" si="5"/>
        <v>27.701999999999998</v>
      </c>
      <c r="M273" s="29"/>
      <c r="N273" s="29"/>
    </row>
    <row r="274" spans="1:14" s="308" customFormat="1" ht="16.5">
      <c r="A274" s="311">
        <v>269</v>
      </c>
      <c r="B274" s="68" t="s">
        <v>36</v>
      </c>
      <c r="C274" s="68" t="s">
        <v>13</v>
      </c>
      <c r="D274" s="68" t="s">
        <v>12</v>
      </c>
      <c r="E274" s="67" t="s">
        <v>1026</v>
      </c>
      <c r="F274" s="110" t="s">
        <v>78</v>
      </c>
      <c r="G274" s="107">
        <v>23472</v>
      </c>
      <c r="H274" s="271"/>
      <c r="I274" s="271">
        <v>24.317808219178</v>
      </c>
      <c r="J274" s="271">
        <v>3.333</v>
      </c>
      <c r="K274" s="271">
        <v>27.650808219178</v>
      </c>
      <c r="L274" s="271">
        <f t="shared" si="5"/>
        <v>27.650808219178</v>
      </c>
      <c r="M274" s="29"/>
      <c r="N274" s="29"/>
    </row>
    <row r="275" spans="1:14" s="308" customFormat="1" ht="16.5">
      <c r="A275" s="311">
        <v>270</v>
      </c>
      <c r="B275" s="97" t="s">
        <v>883</v>
      </c>
      <c r="C275" s="97" t="s">
        <v>13</v>
      </c>
      <c r="D275" s="97" t="s">
        <v>881</v>
      </c>
      <c r="E275" s="67" t="s">
        <v>1030</v>
      </c>
      <c r="F275" s="110" t="s">
        <v>78</v>
      </c>
      <c r="G275" s="107">
        <v>21470</v>
      </c>
      <c r="H275" s="274">
        <v>3.641</v>
      </c>
      <c r="I275" s="274">
        <v>27.245</v>
      </c>
      <c r="J275" s="274">
        <v>3.4833</v>
      </c>
      <c r="K275" s="273">
        <v>30.7283</v>
      </c>
      <c r="L275" s="271">
        <f t="shared" si="5"/>
        <v>27.0873</v>
      </c>
      <c r="M275" s="29"/>
      <c r="N275" s="29"/>
    </row>
    <row r="276" spans="1:14" s="308" customFormat="1" ht="16.5">
      <c r="A276" s="311">
        <v>271</v>
      </c>
      <c r="B276" s="91" t="s">
        <v>91</v>
      </c>
      <c r="C276" s="14" t="s">
        <v>13</v>
      </c>
      <c r="D276" s="14" t="s">
        <v>92</v>
      </c>
      <c r="E276" s="14" t="s">
        <v>1027</v>
      </c>
      <c r="F276" s="110" t="s">
        <v>78</v>
      </c>
      <c r="G276" s="107">
        <v>21405</v>
      </c>
      <c r="H276" s="274"/>
      <c r="I276" s="274">
        <v>24.630136986301</v>
      </c>
      <c r="J276" s="274">
        <v>1.959</v>
      </c>
      <c r="K276" s="274">
        <v>26.589136986301</v>
      </c>
      <c r="L276" s="271">
        <f t="shared" si="5"/>
        <v>26.589136986301</v>
      </c>
      <c r="M276" s="29"/>
      <c r="N276" s="29"/>
    </row>
    <row r="277" spans="1:14" s="308" customFormat="1" ht="33">
      <c r="A277" s="311">
        <v>272</v>
      </c>
      <c r="B277" s="68" t="s">
        <v>952</v>
      </c>
      <c r="C277" s="68" t="s">
        <v>13</v>
      </c>
      <c r="D277" s="68" t="s">
        <v>953</v>
      </c>
      <c r="E277" s="67" t="s">
        <v>1030</v>
      </c>
      <c r="F277" s="110" t="s">
        <v>95</v>
      </c>
      <c r="G277" s="107">
        <v>27467</v>
      </c>
      <c r="H277" s="271">
        <v>0</v>
      </c>
      <c r="I277" s="271">
        <v>22.088</v>
      </c>
      <c r="J277" s="271">
        <v>4.255</v>
      </c>
      <c r="K277" s="273">
        <v>26.343</v>
      </c>
      <c r="L277" s="271">
        <f t="shared" si="5"/>
        <v>26.343</v>
      </c>
      <c r="M277" s="29"/>
      <c r="N277" s="29"/>
    </row>
    <row r="278" spans="1:14" s="308" customFormat="1" ht="33">
      <c r="A278" s="311">
        <v>273</v>
      </c>
      <c r="B278" s="67" t="s">
        <v>910</v>
      </c>
      <c r="C278" s="67" t="s">
        <v>876</v>
      </c>
      <c r="D278" s="67" t="s">
        <v>907</v>
      </c>
      <c r="E278" s="67" t="s">
        <v>1030</v>
      </c>
      <c r="F278" s="110" t="s">
        <v>78</v>
      </c>
      <c r="G278" s="107">
        <v>23299</v>
      </c>
      <c r="H278" s="271">
        <v>0</v>
      </c>
      <c r="I278" s="272">
        <v>22.344</v>
      </c>
      <c r="J278" s="272">
        <v>3.2099</v>
      </c>
      <c r="K278" s="273">
        <v>25.553900000000002</v>
      </c>
      <c r="L278" s="271">
        <f t="shared" si="5"/>
        <v>25.553900000000002</v>
      </c>
      <c r="M278" s="29"/>
      <c r="N278" s="29"/>
    </row>
    <row r="279" spans="1:14" s="308" customFormat="1" ht="16.5">
      <c r="A279" s="311">
        <v>274</v>
      </c>
      <c r="B279" s="97" t="s">
        <v>1015</v>
      </c>
      <c r="C279" s="97" t="s">
        <v>13</v>
      </c>
      <c r="D279" s="97" t="s">
        <v>253</v>
      </c>
      <c r="E279" s="67" t="s">
        <v>1030</v>
      </c>
      <c r="F279" s="110" t="s">
        <v>78</v>
      </c>
      <c r="G279" s="107">
        <v>24114</v>
      </c>
      <c r="H279" s="274">
        <v>0</v>
      </c>
      <c r="I279" s="274">
        <v>19.94</v>
      </c>
      <c r="J279" s="274">
        <v>4.4971</v>
      </c>
      <c r="K279" s="273">
        <v>24.4371</v>
      </c>
      <c r="L279" s="271">
        <f t="shared" si="5"/>
        <v>24.4371</v>
      </c>
      <c r="M279" s="29"/>
      <c r="N279" s="29"/>
    </row>
    <row r="280" spans="1:14" s="308" customFormat="1" ht="16.5">
      <c r="A280" s="311">
        <v>275</v>
      </c>
      <c r="B280" s="92" t="s">
        <v>303</v>
      </c>
      <c r="C280" s="92" t="s">
        <v>13</v>
      </c>
      <c r="D280" s="92" t="s">
        <v>304</v>
      </c>
      <c r="E280" s="92" t="s">
        <v>1028</v>
      </c>
      <c r="F280" s="110" t="s">
        <v>95</v>
      </c>
      <c r="G280" s="107">
        <v>24122</v>
      </c>
      <c r="H280" s="275">
        <v>0</v>
      </c>
      <c r="I280" s="275">
        <v>20.074</v>
      </c>
      <c r="J280" s="275">
        <v>3.721</v>
      </c>
      <c r="K280" s="275">
        <f>SUM(I280:J280)</f>
        <v>23.795</v>
      </c>
      <c r="L280" s="271">
        <f t="shared" si="5"/>
        <v>23.795</v>
      </c>
      <c r="M280" s="29"/>
      <c r="N280" s="29"/>
    </row>
    <row r="281" spans="1:14" s="308" customFormat="1" ht="16.5">
      <c r="A281" s="311">
        <v>276</v>
      </c>
      <c r="B281" s="68" t="s">
        <v>931</v>
      </c>
      <c r="C281" s="68" t="s">
        <v>13</v>
      </c>
      <c r="D281" s="68" t="s">
        <v>932</v>
      </c>
      <c r="E281" s="67" t="s">
        <v>1030</v>
      </c>
      <c r="F281" s="110" t="s">
        <v>78</v>
      </c>
      <c r="G281" s="107">
        <v>24546</v>
      </c>
      <c r="H281" s="271">
        <v>0</v>
      </c>
      <c r="I281" s="271">
        <v>19.918</v>
      </c>
      <c r="J281" s="271">
        <v>3.0533</v>
      </c>
      <c r="K281" s="273">
        <v>22.9713</v>
      </c>
      <c r="L281" s="271">
        <f t="shared" si="5"/>
        <v>22.9713</v>
      </c>
      <c r="M281" s="29"/>
      <c r="N281" s="29"/>
    </row>
    <row r="282" spans="1:14" s="308" customFormat="1" ht="33">
      <c r="A282" s="311">
        <v>277</v>
      </c>
      <c r="B282" s="95" t="s">
        <v>524</v>
      </c>
      <c r="C282" s="105" t="s">
        <v>13</v>
      </c>
      <c r="D282" s="95" t="s">
        <v>525</v>
      </c>
      <c r="E282" s="95" t="s">
        <v>1029</v>
      </c>
      <c r="F282" s="110" t="s">
        <v>78</v>
      </c>
      <c r="G282" s="107">
        <v>22859</v>
      </c>
      <c r="H282" s="278" t="s">
        <v>363</v>
      </c>
      <c r="I282" s="285" t="s">
        <v>526</v>
      </c>
      <c r="J282" s="275">
        <v>2.8</v>
      </c>
      <c r="K282" s="278">
        <f>J282+I282</f>
        <v>22.203</v>
      </c>
      <c r="L282" s="271">
        <f t="shared" si="5"/>
        <v>22.203</v>
      </c>
      <c r="M282" s="29"/>
      <c r="N282" s="29"/>
    </row>
    <row r="283" spans="1:14" s="308" customFormat="1" ht="16.5">
      <c r="A283" s="311">
        <v>278</v>
      </c>
      <c r="B283" s="14" t="s">
        <v>85</v>
      </c>
      <c r="C283" s="14" t="s">
        <v>13</v>
      </c>
      <c r="D283" s="14" t="s">
        <v>81</v>
      </c>
      <c r="E283" s="14" t="s">
        <v>1027</v>
      </c>
      <c r="F283" s="110" t="s">
        <v>78</v>
      </c>
      <c r="G283" s="107">
        <v>24699</v>
      </c>
      <c r="H283" s="274"/>
      <c r="I283" s="274">
        <v>19.643835616438</v>
      </c>
      <c r="J283" s="274">
        <v>2.536</v>
      </c>
      <c r="K283" s="274">
        <v>22.179835616438</v>
      </c>
      <c r="L283" s="271">
        <f t="shared" si="5"/>
        <v>22.179835616438</v>
      </c>
      <c r="M283" s="29"/>
      <c r="N283" s="29"/>
    </row>
    <row r="284" spans="1:14" s="308" customFormat="1" ht="16.5">
      <c r="A284" s="311">
        <v>279</v>
      </c>
      <c r="B284" s="97" t="s">
        <v>868</v>
      </c>
      <c r="C284" s="97" t="s">
        <v>13</v>
      </c>
      <c r="D284" s="101" t="s">
        <v>867</v>
      </c>
      <c r="E284" s="67" t="s">
        <v>1030</v>
      </c>
      <c r="F284" s="110" t="s">
        <v>78</v>
      </c>
      <c r="G284" s="107">
        <v>21921</v>
      </c>
      <c r="H284" s="274"/>
      <c r="I284" s="274">
        <v>19.425</v>
      </c>
      <c r="J284" s="274">
        <v>2.75</v>
      </c>
      <c r="K284" s="273">
        <v>22.175</v>
      </c>
      <c r="L284" s="271">
        <f t="shared" si="5"/>
        <v>22.175</v>
      </c>
      <c r="M284" s="29"/>
      <c r="N284" s="29"/>
    </row>
    <row r="285" spans="1:14" s="308" customFormat="1" ht="16.5">
      <c r="A285" s="311">
        <v>280</v>
      </c>
      <c r="B285" s="14" t="s">
        <v>117</v>
      </c>
      <c r="C285" s="14" t="s">
        <v>13</v>
      </c>
      <c r="D285" s="14" t="s">
        <v>116</v>
      </c>
      <c r="E285" s="14" t="s">
        <v>1027</v>
      </c>
      <c r="F285" s="110" t="s">
        <v>78</v>
      </c>
      <c r="G285" s="107">
        <v>22798</v>
      </c>
      <c r="H285" s="274"/>
      <c r="I285" s="274">
        <v>19.452054794521</v>
      </c>
      <c r="J285" s="274">
        <v>2.5</v>
      </c>
      <c r="K285" s="274">
        <v>21.952054794521</v>
      </c>
      <c r="L285" s="271">
        <f t="shared" si="5"/>
        <v>21.952054794521</v>
      </c>
      <c r="M285" s="29"/>
      <c r="N285" s="29"/>
    </row>
    <row r="286" spans="1:14" s="308" customFormat="1" ht="16.5">
      <c r="A286" s="311">
        <v>281</v>
      </c>
      <c r="B286" s="14" t="s">
        <v>114</v>
      </c>
      <c r="C286" s="14" t="s">
        <v>13</v>
      </c>
      <c r="D286" s="14" t="s">
        <v>113</v>
      </c>
      <c r="E286" s="14" t="s">
        <v>1027</v>
      </c>
      <c r="F286" s="110" t="s">
        <v>78</v>
      </c>
      <c r="G286" s="107">
        <v>25693</v>
      </c>
      <c r="H286" s="274"/>
      <c r="I286" s="274">
        <v>17.487671232877</v>
      </c>
      <c r="J286" s="274">
        <v>4.41</v>
      </c>
      <c r="K286" s="274">
        <v>21.897671232877</v>
      </c>
      <c r="L286" s="271">
        <f t="shared" si="5"/>
        <v>21.897671232877</v>
      </c>
      <c r="M286" s="29"/>
      <c r="N286" s="29"/>
    </row>
    <row r="287" spans="1:14" s="308" customFormat="1" ht="16.5">
      <c r="A287" s="311">
        <v>282</v>
      </c>
      <c r="B287" s="97" t="s">
        <v>843</v>
      </c>
      <c r="C287" s="97" t="s">
        <v>13</v>
      </c>
      <c r="D287" s="97" t="s">
        <v>827</v>
      </c>
      <c r="E287" s="67" t="s">
        <v>1030</v>
      </c>
      <c r="F287" s="110" t="s">
        <v>95</v>
      </c>
      <c r="G287" s="107">
        <v>26756</v>
      </c>
      <c r="H287" s="274">
        <v>0</v>
      </c>
      <c r="I287" s="274">
        <v>17.375</v>
      </c>
      <c r="J287" s="274">
        <v>4.0076</v>
      </c>
      <c r="K287" s="273">
        <v>21.3826</v>
      </c>
      <c r="L287" s="271">
        <f t="shared" si="5"/>
        <v>21.3826</v>
      </c>
      <c r="M287" s="29"/>
      <c r="N287" s="29"/>
    </row>
    <row r="288" spans="1:14" s="308" customFormat="1" ht="16.5">
      <c r="A288" s="311">
        <v>283</v>
      </c>
      <c r="B288" s="92" t="s">
        <v>269</v>
      </c>
      <c r="C288" s="92" t="s">
        <v>13</v>
      </c>
      <c r="D288" s="92" t="s">
        <v>270</v>
      </c>
      <c r="E288" s="92" t="s">
        <v>1028</v>
      </c>
      <c r="F288" s="110" t="s">
        <v>78</v>
      </c>
      <c r="G288" s="107">
        <v>23473</v>
      </c>
      <c r="H288" s="275">
        <v>0</v>
      </c>
      <c r="I288" s="275">
        <v>18.756</v>
      </c>
      <c r="J288" s="275">
        <v>2.48</v>
      </c>
      <c r="K288" s="275">
        <f>SUM(I288:J288)</f>
        <v>21.236</v>
      </c>
      <c r="L288" s="271">
        <f t="shared" si="5"/>
        <v>21.236</v>
      </c>
      <c r="M288" s="29"/>
      <c r="N288" s="29"/>
    </row>
    <row r="289" spans="1:14" s="308" customFormat="1" ht="16.5">
      <c r="A289" s="311">
        <v>284</v>
      </c>
      <c r="B289" s="92" t="s">
        <v>226</v>
      </c>
      <c r="C289" s="92" t="s">
        <v>13</v>
      </c>
      <c r="D289" s="92" t="s">
        <v>225</v>
      </c>
      <c r="E289" s="92" t="s">
        <v>1028</v>
      </c>
      <c r="F289" s="110" t="s">
        <v>78</v>
      </c>
      <c r="G289" s="107">
        <v>26613</v>
      </c>
      <c r="H289" s="275">
        <v>0</v>
      </c>
      <c r="I289" s="275">
        <v>15.726</v>
      </c>
      <c r="J289" s="275">
        <v>4.302</v>
      </c>
      <c r="K289" s="275">
        <f>SUM(I289:J289)</f>
        <v>20.028</v>
      </c>
      <c r="L289" s="271">
        <f t="shared" si="5"/>
        <v>20.028</v>
      </c>
      <c r="M289" s="29"/>
      <c r="N289" s="29"/>
    </row>
    <row r="290" spans="1:14" s="308" customFormat="1" ht="16.5">
      <c r="A290" s="311">
        <v>285</v>
      </c>
      <c r="B290" s="97" t="s">
        <v>841</v>
      </c>
      <c r="C290" s="97" t="s">
        <v>13</v>
      </c>
      <c r="D290" s="97" t="s">
        <v>842</v>
      </c>
      <c r="E290" s="67" t="s">
        <v>1030</v>
      </c>
      <c r="F290" s="110" t="s">
        <v>78</v>
      </c>
      <c r="G290" s="107">
        <v>24387</v>
      </c>
      <c r="H290" s="274">
        <v>0</v>
      </c>
      <c r="I290" s="274">
        <v>15.707</v>
      </c>
      <c r="J290" s="274">
        <v>3.6033</v>
      </c>
      <c r="K290" s="273">
        <v>19.3103</v>
      </c>
      <c r="L290" s="271">
        <f t="shared" si="5"/>
        <v>19.3103</v>
      </c>
      <c r="M290" s="29"/>
      <c r="N290" s="29"/>
    </row>
    <row r="291" spans="1:14" s="308" customFormat="1" ht="16.5">
      <c r="A291" s="311">
        <v>286</v>
      </c>
      <c r="B291" s="97" t="s">
        <v>987</v>
      </c>
      <c r="C291" s="97" t="s">
        <v>13</v>
      </c>
      <c r="D291" s="97" t="s">
        <v>986</v>
      </c>
      <c r="E291" s="67" t="s">
        <v>1030</v>
      </c>
      <c r="F291" s="110" t="s">
        <v>95</v>
      </c>
      <c r="G291" s="107">
        <v>29052</v>
      </c>
      <c r="H291" s="277">
        <v>0</v>
      </c>
      <c r="I291" s="274">
        <v>15.696</v>
      </c>
      <c r="J291" s="274">
        <v>3.2571</v>
      </c>
      <c r="K291" s="273">
        <v>18.9531</v>
      </c>
      <c r="L291" s="271">
        <f t="shared" si="5"/>
        <v>18.9531</v>
      </c>
      <c r="M291" s="29"/>
      <c r="N291" s="29"/>
    </row>
    <row r="292" spans="1:14" s="308" customFormat="1" ht="16.5">
      <c r="A292" s="311">
        <v>287</v>
      </c>
      <c r="B292" s="97" t="s">
        <v>844</v>
      </c>
      <c r="C292" s="97" t="s">
        <v>13</v>
      </c>
      <c r="D292" s="97" t="s">
        <v>845</v>
      </c>
      <c r="E292" s="67" t="s">
        <v>1030</v>
      </c>
      <c r="F292" s="110" t="s">
        <v>846</v>
      </c>
      <c r="G292" s="107">
        <v>29596</v>
      </c>
      <c r="H292" s="274">
        <v>0</v>
      </c>
      <c r="I292" s="274">
        <v>14.751</v>
      </c>
      <c r="J292" s="274">
        <v>4.0833</v>
      </c>
      <c r="K292" s="273">
        <v>18.8343</v>
      </c>
      <c r="L292" s="271">
        <f t="shared" si="5"/>
        <v>18.8343</v>
      </c>
      <c r="M292" s="29"/>
      <c r="N292" s="29"/>
    </row>
    <row r="293" spans="1:14" s="308" customFormat="1" ht="16.5">
      <c r="A293" s="311">
        <v>288</v>
      </c>
      <c r="B293" s="97" t="s">
        <v>1013</v>
      </c>
      <c r="C293" s="97" t="s">
        <v>13</v>
      </c>
      <c r="D293" s="97" t="s">
        <v>1012</v>
      </c>
      <c r="E293" s="67" t="s">
        <v>1030</v>
      </c>
      <c r="F293" s="110" t="s">
        <v>95</v>
      </c>
      <c r="G293" s="107">
        <v>28039</v>
      </c>
      <c r="H293" s="274">
        <v>0</v>
      </c>
      <c r="I293" s="274">
        <v>14.314</v>
      </c>
      <c r="J293" s="274">
        <v>3.7054</v>
      </c>
      <c r="K293" s="273">
        <v>18.0194</v>
      </c>
      <c r="L293" s="271">
        <f t="shared" si="5"/>
        <v>18.0194</v>
      </c>
      <c r="M293" s="29"/>
      <c r="N293" s="29"/>
    </row>
    <row r="294" spans="1:14" s="308" customFormat="1" ht="16.5">
      <c r="A294" s="311">
        <v>289</v>
      </c>
      <c r="B294" s="97" t="s">
        <v>898</v>
      </c>
      <c r="C294" s="97" t="s">
        <v>13</v>
      </c>
      <c r="D294" s="97" t="s">
        <v>899</v>
      </c>
      <c r="E294" s="67" t="s">
        <v>1030</v>
      </c>
      <c r="F294" s="110" t="s">
        <v>95</v>
      </c>
      <c r="G294" s="107">
        <v>28359</v>
      </c>
      <c r="H294" s="274">
        <v>0</v>
      </c>
      <c r="I294" s="274">
        <v>14.082</v>
      </c>
      <c r="J294" s="274">
        <v>3.8666</v>
      </c>
      <c r="K294" s="273">
        <v>17.9486</v>
      </c>
      <c r="L294" s="271">
        <f t="shared" si="5"/>
        <v>17.9486</v>
      </c>
      <c r="M294" s="29"/>
      <c r="N294" s="29"/>
    </row>
    <row r="295" spans="1:14" s="308" customFormat="1" ht="16.5">
      <c r="A295" s="311">
        <v>290</v>
      </c>
      <c r="B295" s="97" t="s">
        <v>984</v>
      </c>
      <c r="C295" s="97" t="s">
        <v>13</v>
      </c>
      <c r="D295" s="97" t="s">
        <v>982</v>
      </c>
      <c r="E295" s="67" t="s">
        <v>1030</v>
      </c>
      <c r="F295" s="110" t="s">
        <v>78</v>
      </c>
      <c r="G295" s="107">
        <v>30106</v>
      </c>
      <c r="H295" s="277">
        <v>0</v>
      </c>
      <c r="I295" s="274">
        <v>14.653</v>
      </c>
      <c r="J295" s="274">
        <v>3.2102</v>
      </c>
      <c r="K295" s="273">
        <v>17.8632</v>
      </c>
      <c r="L295" s="271">
        <f t="shared" si="5"/>
        <v>17.8632</v>
      </c>
      <c r="M295" s="29"/>
      <c r="N295" s="29"/>
    </row>
    <row r="296" spans="1:14" s="308" customFormat="1" ht="33">
      <c r="A296" s="311">
        <v>291</v>
      </c>
      <c r="B296" s="92" t="s">
        <v>264</v>
      </c>
      <c r="C296" s="92" t="s">
        <v>13</v>
      </c>
      <c r="D296" s="92" t="s">
        <v>265</v>
      </c>
      <c r="E296" s="92" t="s">
        <v>1028</v>
      </c>
      <c r="F296" s="110" t="s">
        <v>95</v>
      </c>
      <c r="G296" s="107">
        <v>28270</v>
      </c>
      <c r="H296" s="275">
        <v>0</v>
      </c>
      <c r="I296" s="275">
        <v>14.363</v>
      </c>
      <c r="J296" s="275">
        <v>3.362</v>
      </c>
      <c r="K296" s="275">
        <f>SUM(I296:J296)</f>
        <v>17.725</v>
      </c>
      <c r="L296" s="271">
        <f t="shared" si="5"/>
        <v>17.725</v>
      </c>
      <c r="M296" s="29"/>
      <c r="N296" s="29"/>
    </row>
    <row r="297" spans="1:14" s="308" customFormat="1" ht="16.5">
      <c r="A297" s="311">
        <v>292</v>
      </c>
      <c r="B297" s="14" t="s">
        <v>102</v>
      </c>
      <c r="C297" s="14" t="s">
        <v>13</v>
      </c>
      <c r="D297" s="14" t="s">
        <v>103</v>
      </c>
      <c r="E297" s="14" t="s">
        <v>1027</v>
      </c>
      <c r="F297" s="110" t="s">
        <v>95</v>
      </c>
      <c r="G297" s="107">
        <v>28115</v>
      </c>
      <c r="H297" s="274"/>
      <c r="I297" s="274">
        <v>14.317808219178</v>
      </c>
      <c r="J297" s="274">
        <v>3.383</v>
      </c>
      <c r="K297" s="274">
        <v>17.700808219178</v>
      </c>
      <c r="L297" s="271">
        <f t="shared" si="5"/>
        <v>17.700808219178</v>
      </c>
      <c r="M297" s="29"/>
      <c r="N297" s="29"/>
    </row>
    <row r="298" spans="1:14" s="100" customFormat="1" ht="16.5">
      <c r="A298" s="311">
        <v>293</v>
      </c>
      <c r="B298" s="92" t="s">
        <v>321</v>
      </c>
      <c r="C298" s="92" t="s">
        <v>13</v>
      </c>
      <c r="D298" s="92" t="s">
        <v>320</v>
      </c>
      <c r="E298" s="92" t="s">
        <v>1028</v>
      </c>
      <c r="F298" s="110" t="s">
        <v>78</v>
      </c>
      <c r="G298" s="107">
        <v>26465</v>
      </c>
      <c r="H298" s="275">
        <v>0</v>
      </c>
      <c r="I298" s="275">
        <v>11.373</v>
      </c>
      <c r="J298" s="275">
        <v>4.163</v>
      </c>
      <c r="K298" s="275">
        <f>SUM(I298:J298)</f>
        <v>15.536</v>
      </c>
      <c r="L298" s="271">
        <f t="shared" si="5"/>
        <v>15.536</v>
      </c>
      <c r="M298" s="29"/>
      <c r="N298" s="29"/>
    </row>
    <row r="299" spans="1:14" s="308" customFormat="1" ht="16.5">
      <c r="A299" s="311">
        <v>294</v>
      </c>
      <c r="B299" s="97" t="s">
        <v>892</v>
      </c>
      <c r="C299" s="97" t="s">
        <v>13</v>
      </c>
      <c r="D299" s="97" t="s">
        <v>890</v>
      </c>
      <c r="E299" s="67" t="s">
        <v>1030</v>
      </c>
      <c r="F299" s="110" t="s">
        <v>78</v>
      </c>
      <c r="G299" s="107">
        <v>26201</v>
      </c>
      <c r="H299" s="274">
        <v>0</v>
      </c>
      <c r="I299" s="274">
        <v>11.358</v>
      </c>
      <c r="J299" s="274">
        <v>4.0071</v>
      </c>
      <c r="K299" s="273">
        <v>15.365100000000002</v>
      </c>
      <c r="L299" s="271">
        <f t="shared" si="5"/>
        <v>15.365100000000002</v>
      </c>
      <c r="M299" s="29"/>
      <c r="N299" s="29"/>
    </row>
    <row r="300" spans="1:14" s="308" customFormat="1" ht="16.5">
      <c r="A300" s="311">
        <v>295</v>
      </c>
      <c r="B300" s="68" t="s">
        <v>937</v>
      </c>
      <c r="C300" s="68" t="s">
        <v>13</v>
      </c>
      <c r="D300" s="68" t="s">
        <v>938</v>
      </c>
      <c r="E300" s="67" t="s">
        <v>1030</v>
      </c>
      <c r="F300" s="110" t="s">
        <v>95</v>
      </c>
      <c r="G300" s="107">
        <v>28248</v>
      </c>
      <c r="H300" s="271">
        <v>0</v>
      </c>
      <c r="I300" s="271">
        <v>11.067</v>
      </c>
      <c r="J300" s="271">
        <v>4.0211</v>
      </c>
      <c r="K300" s="273">
        <v>15.0881</v>
      </c>
      <c r="L300" s="271">
        <f t="shared" si="5"/>
        <v>15.0881</v>
      </c>
      <c r="M300" s="29"/>
      <c r="N300" s="29"/>
    </row>
    <row r="301" spans="1:14" s="308" customFormat="1" ht="16.5">
      <c r="A301" s="311">
        <v>296</v>
      </c>
      <c r="B301" s="92" t="s">
        <v>182</v>
      </c>
      <c r="C301" s="92" t="s">
        <v>13</v>
      </c>
      <c r="D301" s="92" t="s">
        <v>183</v>
      </c>
      <c r="E301" s="92" t="s">
        <v>1028</v>
      </c>
      <c r="F301" s="110" t="s">
        <v>78</v>
      </c>
      <c r="G301" s="107">
        <v>30106</v>
      </c>
      <c r="H301" s="275">
        <v>0</v>
      </c>
      <c r="I301" s="275">
        <v>11.226</v>
      </c>
      <c r="J301" s="275">
        <v>3.675</v>
      </c>
      <c r="K301" s="275">
        <f>SUM(I301:J301)</f>
        <v>14.901</v>
      </c>
      <c r="L301" s="271">
        <f t="shared" si="5"/>
        <v>14.901</v>
      </c>
      <c r="M301" s="29"/>
      <c r="N301" s="29"/>
    </row>
    <row r="302" spans="1:14" s="308" customFormat="1" ht="16.5">
      <c r="A302" s="311">
        <v>297</v>
      </c>
      <c r="B302" s="68" t="s">
        <v>31</v>
      </c>
      <c r="C302" s="68" t="s">
        <v>13</v>
      </c>
      <c r="D302" s="68" t="s">
        <v>9</v>
      </c>
      <c r="E302" s="67" t="s">
        <v>1026</v>
      </c>
      <c r="F302" s="110" t="s">
        <v>95</v>
      </c>
      <c r="G302" s="107">
        <v>29637</v>
      </c>
      <c r="H302" s="271"/>
      <c r="I302" s="271">
        <v>11.104109589041</v>
      </c>
      <c r="J302" s="271">
        <v>3.616</v>
      </c>
      <c r="K302" s="271">
        <v>14.720109589041</v>
      </c>
      <c r="L302" s="271">
        <f t="shared" si="5"/>
        <v>14.720109589041</v>
      </c>
      <c r="M302" s="29"/>
      <c r="N302" s="29"/>
    </row>
    <row r="303" spans="1:14" s="308" customFormat="1" ht="16.5">
      <c r="A303" s="311">
        <v>298</v>
      </c>
      <c r="B303" s="104" t="s">
        <v>919</v>
      </c>
      <c r="C303" s="104" t="s">
        <v>876</v>
      </c>
      <c r="D303" s="104" t="s">
        <v>918</v>
      </c>
      <c r="E303" s="67" t="s">
        <v>1030</v>
      </c>
      <c r="F303" s="110" t="s">
        <v>78</v>
      </c>
      <c r="G303" s="107">
        <v>27458</v>
      </c>
      <c r="H303" s="271">
        <v>0</v>
      </c>
      <c r="I303" s="290">
        <v>9.126</v>
      </c>
      <c r="J303" s="290">
        <v>4.7497</v>
      </c>
      <c r="K303" s="273">
        <v>13.875699999999998</v>
      </c>
      <c r="L303" s="271">
        <f t="shared" si="5"/>
        <v>13.875699999999998</v>
      </c>
      <c r="M303" s="29"/>
      <c r="N303" s="29"/>
    </row>
    <row r="304" spans="1:14" s="308" customFormat="1" ht="33">
      <c r="A304" s="311">
        <v>299</v>
      </c>
      <c r="B304" s="92" t="s">
        <v>188</v>
      </c>
      <c r="C304" s="92" t="s">
        <v>13</v>
      </c>
      <c r="D304" s="92" t="s">
        <v>185</v>
      </c>
      <c r="E304" s="92" t="s">
        <v>1028</v>
      </c>
      <c r="F304" s="110" t="s">
        <v>78</v>
      </c>
      <c r="G304" s="107">
        <v>27186</v>
      </c>
      <c r="H304" s="275">
        <v>0</v>
      </c>
      <c r="I304" s="275">
        <v>9.96</v>
      </c>
      <c r="J304" s="275">
        <v>3.831</v>
      </c>
      <c r="K304" s="275">
        <f>SUM(I304:J304)</f>
        <v>13.791</v>
      </c>
      <c r="L304" s="271">
        <f t="shared" si="5"/>
        <v>13.791</v>
      </c>
      <c r="M304" s="29"/>
      <c r="N304" s="29"/>
    </row>
    <row r="305" spans="1:14" s="308" customFormat="1" ht="16.5">
      <c r="A305" s="311">
        <v>300</v>
      </c>
      <c r="B305" s="68" t="s">
        <v>34</v>
      </c>
      <c r="C305" s="68" t="s">
        <v>13</v>
      </c>
      <c r="D305" s="68" t="s">
        <v>6</v>
      </c>
      <c r="E305" s="67" t="s">
        <v>1026</v>
      </c>
      <c r="F305" s="110" t="s">
        <v>78</v>
      </c>
      <c r="G305" s="107">
        <v>25297</v>
      </c>
      <c r="H305" s="271"/>
      <c r="I305" s="271">
        <v>10</v>
      </c>
      <c r="J305" s="271">
        <v>3.763</v>
      </c>
      <c r="K305" s="271">
        <v>13.763</v>
      </c>
      <c r="L305" s="271">
        <f t="shared" si="5"/>
        <v>13.763</v>
      </c>
      <c r="M305" s="29"/>
      <c r="N305" s="29"/>
    </row>
    <row r="306" spans="1:14" s="308" customFormat="1" ht="16.5">
      <c r="A306" s="311">
        <v>301</v>
      </c>
      <c r="B306" s="105" t="s">
        <v>970</v>
      </c>
      <c r="C306" s="105" t="s">
        <v>13</v>
      </c>
      <c r="D306" s="105" t="s">
        <v>967</v>
      </c>
      <c r="E306" s="67" t="s">
        <v>1030</v>
      </c>
      <c r="F306" s="110" t="s">
        <v>78</v>
      </c>
      <c r="G306" s="107">
        <v>25034</v>
      </c>
      <c r="H306" s="280">
        <v>0</v>
      </c>
      <c r="I306" s="280">
        <v>9.315</v>
      </c>
      <c r="J306" s="281">
        <v>4.1499</v>
      </c>
      <c r="K306" s="273">
        <v>13.4649</v>
      </c>
      <c r="L306" s="271">
        <f t="shared" si="5"/>
        <v>13.4649</v>
      </c>
      <c r="M306" s="29"/>
      <c r="N306" s="29"/>
    </row>
    <row r="307" spans="1:14" s="308" customFormat="1" ht="16.5">
      <c r="A307" s="311">
        <v>302</v>
      </c>
      <c r="B307" s="67" t="s">
        <v>923</v>
      </c>
      <c r="C307" s="67" t="s">
        <v>876</v>
      </c>
      <c r="D307" s="67" t="s">
        <v>921</v>
      </c>
      <c r="E307" s="67" t="s">
        <v>1030</v>
      </c>
      <c r="F307" s="110" t="s">
        <v>95</v>
      </c>
      <c r="G307" s="107">
        <v>21594</v>
      </c>
      <c r="H307" s="271">
        <v>0</v>
      </c>
      <c r="I307" s="272">
        <v>10.858</v>
      </c>
      <c r="J307" s="272">
        <v>2.5281</v>
      </c>
      <c r="K307" s="273">
        <v>13.3861</v>
      </c>
      <c r="L307" s="271">
        <f t="shared" si="5"/>
        <v>13.3861</v>
      </c>
      <c r="M307" s="29"/>
      <c r="N307" s="29"/>
    </row>
    <row r="308" spans="1:14" s="308" customFormat="1" ht="16.5">
      <c r="A308" s="311">
        <v>303</v>
      </c>
      <c r="B308" s="92" t="s">
        <v>284</v>
      </c>
      <c r="C308" s="92" t="s">
        <v>13</v>
      </c>
      <c r="D308" s="92" t="s">
        <v>279</v>
      </c>
      <c r="E308" s="92" t="s">
        <v>1028</v>
      </c>
      <c r="F308" s="110" t="s">
        <v>78</v>
      </c>
      <c r="G308" s="107">
        <v>25758</v>
      </c>
      <c r="H308" s="275">
        <v>0</v>
      </c>
      <c r="I308" s="275">
        <v>9.145</v>
      </c>
      <c r="J308" s="275">
        <v>4.224</v>
      </c>
      <c r="K308" s="275">
        <f>SUM(I308:J308)</f>
        <v>13.369</v>
      </c>
      <c r="L308" s="271">
        <f t="shared" si="5"/>
        <v>13.369</v>
      </c>
      <c r="M308" s="29"/>
      <c r="N308" s="29"/>
    </row>
    <row r="309" spans="1:14" s="308" customFormat="1" ht="16.5">
      <c r="A309" s="311">
        <v>304</v>
      </c>
      <c r="B309" s="97" t="s">
        <v>351</v>
      </c>
      <c r="C309" s="97" t="s">
        <v>876</v>
      </c>
      <c r="D309" s="103" t="s">
        <v>877</v>
      </c>
      <c r="E309" s="67" t="s">
        <v>1030</v>
      </c>
      <c r="F309" s="110" t="s">
        <v>78</v>
      </c>
      <c r="G309" s="107">
        <v>28728</v>
      </c>
      <c r="H309" s="274">
        <v>0</v>
      </c>
      <c r="I309" s="274">
        <v>9.545</v>
      </c>
      <c r="J309" s="274">
        <v>3.7466</v>
      </c>
      <c r="K309" s="273">
        <v>13.291599999999999</v>
      </c>
      <c r="L309" s="271">
        <f t="shared" si="5"/>
        <v>13.291599999999999</v>
      </c>
      <c r="M309" s="29"/>
      <c r="N309" s="29"/>
    </row>
    <row r="310" spans="1:14" s="308" customFormat="1" ht="16.5">
      <c r="A310" s="311">
        <v>305</v>
      </c>
      <c r="B310" s="92" t="s">
        <v>322</v>
      </c>
      <c r="C310" s="92" t="s">
        <v>13</v>
      </c>
      <c r="D310" s="92" t="s">
        <v>320</v>
      </c>
      <c r="E310" s="92" t="s">
        <v>1028</v>
      </c>
      <c r="F310" s="110" t="s">
        <v>78</v>
      </c>
      <c r="G310" s="107">
        <v>26063</v>
      </c>
      <c r="H310" s="275">
        <v>0</v>
      </c>
      <c r="I310" s="275">
        <v>9.282</v>
      </c>
      <c r="J310" s="275">
        <v>3.721</v>
      </c>
      <c r="K310" s="275">
        <f>SUM(I310:J310)</f>
        <v>13.003</v>
      </c>
      <c r="L310" s="271">
        <f t="shared" si="5"/>
        <v>13.003</v>
      </c>
      <c r="M310" s="29"/>
      <c r="N310" s="29"/>
    </row>
    <row r="311" spans="1:14" s="308" customFormat="1" ht="33">
      <c r="A311" s="311">
        <v>306</v>
      </c>
      <c r="B311" s="95" t="s">
        <v>529</v>
      </c>
      <c r="C311" s="105" t="s">
        <v>13</v>
      </c>
      <c r="D311" s="95" t="s">
        <v>530</v>
      </c>
      <c r="E311" s="95" t="s">
        <v>1029</v>
      </c>
      <c r="F311" s="110" t="s">
        <v>78</v>
      </c>
      <c r="G311" s="107">
        <v>26886</v>
      </c>
      <c r="H311" s="287" t="s">
        <v>363</v>
      </c>
      <c r="I311" s="278" t="s">
        <v>531</v>
      </c>
      <c r="J311" s="275">
        <v>3.641</v>
      </c>
      <c r="K311" s="278">
        <f>J311+I311</f>
        <v>12.797</v>
      </c>
      <c r="L311" s="271">
        <f t="shared" si="5"/>
        <v>12.797</v>
      </c>
      <c r="M311" s="29"/>
      <c r="N311" s="29"/>
    </row>
    <row r="312" spans="1:14" s="308" customFormat="1" ht="16.5">
      <c r="A312" s="311">
        <v>307</v>
      </c>
      <c r="B312" s="96" t="s">
        <v>527</v>
      </c>
      <c r="C312" s="92" t="s">
        <v>13</v>
      </c>
      <c r="D312" s="96" t="s">
        <v>525</v>
      </c>
      <c r="E312" s="95" t="s">
        <v>1029</v>
      </c>
      <c r="F312" s="110" t="s">
        <v>78</v>
      </c>
      <c r="G312" s="107">
        <v>26843</v>
      </c>
      <c r="H312" s="278" t="s">
        <v>363</v>
      </c>
      <c r="I312" s="287" t="s">
        <v>528</v>
      </c>
      <c r="J312" s="275">
        <v>3.1726</v>
      </c>
      <c r="K312" s="278">
        <f>J312+I312</f>
        <v>12.4606</v>
      </c>
      <c r="L312" s="271">
        <f t="shared" si="5"/>
        <v>12.4606</v>
      </c>
      <c r="M312" s="29"/>
      <c r="N312" s="29"/>
    </row>
    <row r="313" spans="1:14" s="308" customFormat="1" ht="16.5">
      <c r="A313" s="311">
        <v>308</v>
      </c>
      <c r="B313" s="67" t="s">
        <v>820</v>
      </c>
      <c r="C313" s="67" t="s">
        <v>13</v>
      </c>
      <c r="D313" s="67" t="s">
        <v>817</v>
      </c>
      <c r="E313" s="67" t="s">
        <v>1030</v>
      </c>
      <c r="F313" s="110" t="s">
        <v>78</v>
      </c>
      <c r="G313" s="107">
        <v>28408</v>
      </c>
      <c r="H313" s="272">
        <v>0</v>
      </c>
      <c r="I313" s="272">
        <v>9.315</v>
      </c>
      <c r="J313" s="276">
        <v>3.0884</v>
      </c>
      <c r="K313" s="273">
        <v>12.4034</v>
      </c>
      <c r="L313" s="271">
        <f t="shared" si="5"/>
        <v>12.4034</v>
      </c>
      <c r="M313" s="29"/>
      <c r="N313" s="29"/>
    </row>
    <row r="314" spans="1:14" s="308" customFormat="1" ht="16.5">
      <c r="A314" s="311">
        <v>309</v>
      </c>
      <c r="B314" s="105" t="s">
        <v>965</v>
      </c>
      <c r="C314" s="105" t="s">
        <v>13</v>
      </c>
      <c r="D314" s="105" t="s">
        <v>962</v>
      </c>
      <c r="E314" s="67" t="s">
        <v>1030</v>
      </c>
      <c r="F314" s="110" t="s">
        <v>78</v>
      </c>
      <c r="G314" s="107">
        <v>28642</v>
      </c>
      <c r="H314" s="280">
        <v>0</v>
      </c>
      <c r="I314" s="280">
        <v>7</v>
      </c>
      <c r="J314" s="281">
        <v>4.5836</v>
      </c>
      <c r="K314" s="273">
        <v>11.5836</v>
      </c>
      <c r="L314" s="271">
        <f t="shared" si="5"/>
        <v>11.5836</v>
      </c>
      <c r="M314" s="29"/>
      <c r="N314" s="29"/>
    </row>
    <row r="315" spans="1:14" s="308" customFormat="1" ht="16.5">
      <c r="A315" s="311">
        <v>310</v>
      </c>
      <c r="B315" s="68" t="s">
        <v>37</v>
      </c>
      <c r="C315" s="68" t="s">
        <v>13</v>
      </c>
      <c r="D315" s="68" t="s">
        <v>14</v>
      </c>
      <c r="E315" s="67" t="s">
        <v>1026</v>
      </c>
      <c r="F315" s="110" t="s">
        <v>78</v>
      </c>
      <c r="G315" s="107">
        <v>29104</v>
      </c>
      <c r="H315" s="271"/>
      <c r="I315" s="271">
        <v>7.3808219178082</v>
      </c>
      <c r="J315" s="271">
        <v>4.092</v>
      </c>
      <c r="K315" s="271">
        <v>11.472821917808</v>
      </c>
      <c r="L315" s="271">
        <f t="shared" si="5"/>
        <v>11.472821917808</v>
      </c>
      <c r="M315" s="29"/>
      <c r="N315" s="29"/>
    </row>
    <row r="316" spans="1:14" s="308" customFormat="1" ht="33">
      <c r="A316" s="311">
        <v>311</v>
      </c>
      <c r="B316" s="92" t="s">
        <v>199</v>
      </c>
      <c r="C316" s="92" t="s">
        <v>13</v>
      </c>
      <c r="D316" s="92" t="s">
        <v>200</v>
      </c>
      <c r="E316" s="92" t="s">
        <v>1028</v>
      </c>
      <c r="F316" s="110" t="s">
        <v>78</v>
      </c>
      <c r="G316" s="107">
        <v>26906</v>
      </c>
      <c r="H316" s="275">
        <v>0</v>
      </c>
      <c r="I316" s="275">
        <v>7.016</v>
      </c>
      <c r="J316" s="275">
        <v>4.415</v>
      </c>
      <c r="K316" s="275">
        <f>SUM(I316:J316)</f>
        <v>11.431000000000001</v>
      </c>
      <c r="L316" s="271">
        <f t="shared" si="5"/>
        <v>11.431000000000001</v>
      </c>
      <c r="M316" s="29"/>
      <c r="N316" s="29"/>
    </row>
    <row r="317" spans="1:14" s="308" customFormat="1" ht="16.5">
      <c r="A317" s="311">
        <v>312</v>
      </c>
      <c r="B317" s="92" t="s">
        <v>314</v>
      </c>
      <c r="C317" s="92" t="s">
        <v>13</v>
      </c>
      <c r="D317" s="92" t="s">
        <v>315</v>
      </c>
      <c r="E317" s="92" t="s">
        <v>1028</v>
      </c>
      <c r="F317" s="110" t="s">
        <v>78</v>
      </c>
      <c r="G317" s="107">
        <v>30084</v>
      </c>
      <c r="H317" s="275">
        <v>0</v>
      </c>
      <c r="I317" s="275">
        <v>7.34</v>
      </c>
      <c r="J317" s="275">
        <v>3.739</v>
      </c>
      <c r="K317" s="275">
        <f>SUM(I317:J317)</f>
        <v>11.079</v>
      </c>
      <c r="L317" s="271">
        <f t="shared" si="5"/>
        <v>11.079</v>
      </c>
      <c r="M317" s="29"/>
      <c r="N317" s="29"/>
    </row>
    <row r="318" spans="1:14" s="308" customFormat="1" ht="33">
      <c r="A318" s="311">
        <v>313</v>
      </c>
      <c r="B318" s="68" t="s">
        <v>949</v>
      </c>
      <c r="C318" s="68" t="s">
        <v>13</v>
      </c>
      <c r="D318" s="68" t="s">
        <v>947</v>
      </c>
      <c r="E318" s="67" t="s">
        <v>1030</v>
      </c>
      <c r="F318" s="110" t="s">
        <v>78</v>
      </c>
      <c r="G318" s="107">
        <v>25777</v>
      </c>
      <c r="H318" s="271">
        <v>8.877</v>
      </c>
      <c r="I318" s="271">
        <v>17.616</v>
      </c>
      <c r="J318" s="271">
        <v>2.25</v>
      </c>
      <c r="K318" s="273">
        <v>19.866</v>
      </c>
      <c r="L318" s="271">
        <f t="shared" si="5"/>
        <v>10.988999999999999</v>
      </c>
      <c r="M318" s="29"/>
      <c r="N318" s="29"/>
    </row>
    <row r="319" spans="1:14" s="308" customFormat="1" ht="16.5">
      <c r="A319" s="311">
        <v>314</v>
      </c>
      <c r="B319" s="92" t="s">
        <v>220</v>
      </c>
      <c r="C319" s="92" t="s">
        <v>13</v>
      </c>
      <c r="D319" s="92" t="s">
        <v>221</v>
      </c>
      <c r="E319" s="92" t="s">
        <v>1028</v>
      </c>
      <c r="F319" s="110" t="s">
        <v>95</v>
      </c>
      <c r="G319" s="107">
        <v>29046</v>
      </c>
      <c r="H319" s="275">
        <v>0</v>
      </c>
      <c r="I319" s="275">
        <v>7.148</v>
      </c>
      <c r="J319" s="275">
        <v>3.681</v>
      </c>
      <c r="K319" s="275">
        <f>SUM(I319:J319)</f>
        <v>10.829</v>
      </c>
      <c r="L319" s="271">
        <f t="shared" si="5"/>
        <v>10.829</v>
      </c>
      <c r="M319" s="29"/>
      <c r="N319" s="29"/>
    </row>
    <row r="320" spans="1:14" s="308" customFormat="1" ht="16.5">
      <c r="A320" s="311">
        <v>315</v>
      </c>
      <c r="B320" s="92" t="s">
        <v>263</v>
      </c>
      <c r="C320" s="92" t="s">
        <v>13</v>
      </c>
      <c r="D320" s="92" t="s">
        <v>261</v>
      </c>
      <c r="E320" s="92" t="s">
        <v>1028</v>
      </c>
      <c r="F320" s="110" t="s">
        <v>78</v>
      </c>
      <c r="G320" s="107">
        <v>29109</v>
      </c>
      <c r="H320" s="275">
        <v>0</v>
      </c>
      <c r="I320" s="275">
        <v>7.395</v>
      </c>
      <c r="J320" s="275">
        <v>3.397</v>
      </c>
      <c r="K320" s="275">
        <f>SUM(I320:J320)</f>
        <v>10.792</v>
      </c>
      <c r="L320" s="271">
        <f t="shared" si="5"/>
        <v>10.792</v>
      </c>
      <c r="M320" s="29"/>
      <c r="N320" s="29"/>
    </row>
    <row r="321" spans="1:14" s="308" customFormat="1" ht="16.5">
      <c r="A321" s="311">
        <v>316</v>
      </c>
      <c r="B321" s="68" t="s">
        <v>35</v>
      </c>
      <c r="C321" s="68" t="s">
        <v>13</v>
      </c>
      <c r="D321" s="68" t="s">
        <v>11</v>
      </c>
      <c r="E321" s="67" t="s">
        <v>1026</v>
      </c>
      <c r="F321" s="110" t="s">
        <v>206</v>
      </c>
      <c r="G321" s="107">
        <v>31585</v>
      </c>
      <c r="H321" s="271"/>
      <c r="I321" s="271">
        <v>6.8219178082192</v>
      </c>
      <c r="J321" s="271">
        <v>3.409</v>
      </c>
      <c r="K321" s="271">
        <v>10.230917808219</v>
      </c>
      <c r="L321" s="271">
        <f t="shared" si="5"/>
        <v>10.230917808219</v>
      </c>
      <c r="M321" s="29"/>
      <c r="N321" s="29"/>
    </row>
    <row r="322" spans="1:14" s="308" customFormat="1" ht="16.5">
      <c r="A322" s="311">
        <v>317</v>
      </c>
      <c r="B322" s="14" t="s">
        <v>995</v>
      </c>
      <c r="C322" s="14" t="s">
        <v>13</v>
      </c>
      <c r="D322" s="14" t="s">
        <v>994</v>
      </c>
      <c r="E322" s="67" t="s">
        <v>1030</v>
      </c>
      <c r="F322" s="110" t="s">
        <v>78</v>
      </c>
      <c r="G322" s="107">
        <v>27200</v>
      </c>
      <c r="H322" s="282">
        <v>0</v>
      </c>
      <c r="I322" s="282">
        <v>7.4</v>
      </c>
      <c r="J322" s="286">
        <v>2.8</v>
      </c>
      <c r="K322" s="273">
        <v>10.2</v>
      </c>
      <c r="L322" s="271">
        <f t="shared" si="5"/>
        <v>10.2</v>
      </c>
      <c r="M322" s="29"/>
      <c r="N322" s="29"/>
    </row>
    <row r="323" spans="1:14" s="308" customFormat="1" ht="16.5">
      <c r="A323" s="311">
        <v>318</v>
      </c>
      <c r="B323" s="92" t="s">
        <v>323</v>
      </c>
      <c r="C323" s="92" t="s">
        <v>13</v>
      </c>
      <c r="D323" s="92" t="s">
        <v>324</v>
      </c>
      <c r="E323" s="92" t="s">
        <v>1028</v>
      </c>
      <c r="F323" s="110" t="s">
        <v>78</v>
      </c>
      <c r="G323" s="107">
        <v>31308</v>
      </c>
      <c r="H323" s="275">
        <v>0</v>
      </c>
      <c r="I323" s="275">
        <v>3.433</v>
      </c>
      <c r="J323" s="275">
        <v>2.816</v>
      </c>
      <c r="K323" s="275">
        <f>SUM(I323:J323)</f>
        <v>6.249</v>
      </c>
      <c r="L323" s="271">
        <f t="shared" si="5"/>
        <v>6.249</v>
      </c>
      <c r="M323" s="29"/>
      <c r="N323" s="29"/>
    </row>
    <row r="324" spans="1:14" s="308" customFormat="1" ht="16.5">
      <c r="A324" s="311">
        <v>319</v>
      </c>
      <c r="B324" s="92" t="s">
        <v>213</v>
      </c>
      <c r="C324" s="92" t="s">
        <v>13</v>
      </c>
      <c r="D324" s="92" t="s">
        <v>211</v>
      </c>
      <c r="E324" s="92" t="s">
        <v>1028</v>
      </c>
      <c r="F324" s="110" t="s">
        <v>78</v>
      </c>
      <c r="G324" s="107">
        <v>23821</v>
      </c>
      <c r="H324" s="275">
        <v>14.405</v>
      </c>
      <c r="I324" s="275">
        <v>14.755</v>
      </c>
      <c r="J324" s="275">
        <v>3.969</v>
      </c>
      <c r="K324" s="275">
        <f>SUM(I324:J324)</f>
        <v>18.724</v>
      </c>
      <c r="L324" s="271">
        <f t="shared" si="5"/>
        <v>4.319000000000001</v>
      </c>
      <c r="M324" s="29"/>
      <c r="N324" s="29"/>
    </row>
    <row r="325" spans="12:14" ht="15" customHeight="1">
      <c r="L325" s="315" t="s">
        <v>1031</v>
      </c>
      <c r="M325" s="315"/>
      <c r="N325" s="315"/>
    </row>
    <row r="326" spans="12:14" ht="15">
      <c r="L326" s="315"/>
      <c r="M326" s="315"/>
      <c r="N326" s="315"/>
    </row>
    <row r="327" spans="12:14" ht="15">
      <c r="L327" s="315"/>
      <c r="M327" s="315"/>
      <c r="N327" s="315"/>
    </row>
  </sheetData>
  <sheetProtection/>
  <mergeCells count="15">
    <mergeCell ref="A1:N1"/>
    <mergeCell ref="A2:N2"/>
    <mergeCell ref="L3:L4"/>
    <mergeCell ref="M3:M4"/>
    <mergeCell ref="N3:N4"/>
    <mergeCell ref="A3:A4"/>
    <mergeCell ref="B3:B4"/>
    <mergeCell ref="E3:E4"/>
    <mergeCell ref="G3:G4"/>
    <mergeCell ref="L325:N327"/>
    <mergeCell ref="H3:J3"/>
    <mergeCell ref="C3:C4"/>
    <mergeCell ref="D3:D4"/>
    <mergeCell ref="F3:F4"/>
    <mergeCell ref="K3:K4"/>
  </mergeCells>
  <hyperlinks>
    <hyperlink ref="D137" r:id="rId1" display="jk0b0dk0lksyh@vYeksM+k"/>
  </hyperlinks>
  <printOptions/>
  <pageMargins left="0.63" right="0.18" top="0.78" bottom="0.45" header="0.46" footer="0.3"/>
  <pageSetup horizontalDpi="600" verticalDpi="600" orientation="landscape" paperSize="5" r:id="rId4"/>
  <headerFooter>
    <oddHeader>&amp;C&amp;P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zoomScale="145" zoomScaleNormal="145" zoomScalePageLayoutView="0" workbookViewId="0" topLeftCell="A1">
      <selection activeCell="C3" sqref="C3:C4"/>
    </sheetView>
  </sheetViews>
  <sheetFormatPr defaultColWidth="9.140625" defaultRowHeight="15"/>
  <cols>
    <col min="1" max="1" width="5.57421875" style="1" customWidth="1"/>
    <col min="2" max="2" width="19.8515625" style="1" customWidth="1"/>
    <col min="3" max="3" width="8.140625" style="1" customWidth="1"/>
    <col min="4" max="4" width="22.8515625" style="1" customWidth="1"/>
    <col min="5" max="5" width="8.28125" style="1" customWidth="1"/>
    <col min="6" max="6" width="9.140625" style="1" customWidth="1"/>
    <col min="7" max="7" width="11.7109375" style="3" customWidth="1"/>
    <col min="8" max="8" width="8.57421875" style="1" customWidth="1"/>
    <col min="9" max="9" width="13.8515625" style="1" customWidth="1"/>
    <col min="10" max="12" width="9.140625" style="1" customWidth="1"/>
    <col min="13" max="13" width="14.140625" style="1" customWidth="1"/>
    <col min="14" max="14" width="14.421875" style="1" customWidth="1"/>
    <col min="15" max="26" width="9.140625" style="113" customWidth="1"/>
    <col min="27" max="16384" width="9.140625" style="1" customWidth="1"/>
  </cols>
  <sheetData>
    <row r="1" spans="1:14" ht="60.75" customHeight="1">
      <c r="A1" s="331" t="s">
        <v>1057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24" customHeight="1">
      <c r="A2" s="326" t="s">
        <v>692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26" s="120" customFormat="1" ht="18.75" customHeight="1">
      <c r="A3" s="321" t="s">
        <v>1036</v>
      </c>
      <c r="B3" s="321" t="s">
        <v>1037</v>
      </c>
      <c r="C3" s="321" t="s">
        <v>1</v>
      </c>
      <c r="D3" s="321" t="s">
        <v>1038</v>
      </c>
      <c r="E3" s="321" t="s">
        <v>1025</v>
      </c>
      <c r="F3" s="321" t="s">
        <v>58</v>
      </c>
      <c r="G3" s="329" t="s">
        <v>2</v>
      </c>
      <c r="H3" s="329" t="s">
        <v>59</v>
      </c>
      <c r="I3" s="329"/>
      <c r="J3" s="329"/>
      <c r="K3" s="330" t="s">
        <v>65</v>
      </c>
      <c r="L3" s="330" t="s">
        <v>66</v>
      </c>
      <c r="M3" s="329" t="s">
        <v>1052</v>
      </c>
      <c r="N3" s="329" t="s">
        <v>53</v>
      </c>
      <c r="O3" s="117"/>
      <c r="P3" s="118"/>
      <c r="Q3" s="119"/>
      <c r="R3" s="118"/>
      <c r="S3" s="118"/>
      <c r="T3" s="118"/>
      <c r="U3" s="118"/>
      <c r="V3" s="118"/>
      <c r="W3" s="118"/>
      <c r="X3" s="118"/>
      <c r="Y3" s="118"/>
      <c r="Z3" s="118"/>
    </row>
    <row r="4" spans="1:26" s="120" customFormat="1" ht="78" customHeight="1">
      <c r="A4" s="322"/>
      <c r="B4" s="322"/>
      <c r="C4" s="322"/>
      <c r="D4" s="322"/>
      <c r="E4" s="322"/>
      <c r="F4" s="322"/>
      <c r="G4" s="329"/>
      <c r="H4" s="20" t="s">
        <v>60</v>
      </c>
      <c r="I4" s="20" t="s">
        <v>61</v>
      </c>
      <c r="J4" s="20" t="s">
        <v>62</v>
      </c>
      <c r="K4" s="330"/>
      <c r="L4" s="330"/>
      <c r="M4" s="329"/>
      <c r="N4" s="329"/>
      <c r="O4" s="117"/>
      <c r="P4" s="118"/>
      <c r="Q4" s="119"/>
      <c r="R4" s="118"/>
      <c r="S4" s="118"/>
      <c r="T4" s="118"/>
      <c r="U4" s="118"/>
      <c r="V4" s="118"/>
      <c r="W4" s="118"/>
      <c r="X4" s="118"/>
      <c r="Y4" s="118"/>
      <c r="Z4" s="118"/>
    </row>
    <row r="5" spans="1:26" s="120" customFormat="1" ht="18.75">
      <c r="A5" s="302">
        <v>1</v>
      </c>
      <c r="B5" s="302">
        <v>2</v>
      </c>
      <c r="C5" s="302">
        <v>3</v>
      </c>
      <c r="D5" s="302">
        <v>4</v>
      </c>
      <c r="E5" s="302">
        <v>5</v>
      </c>
      <c r="F5" s="302">
        <v>6</v>
      </c>
      <c r="G5" s="302">
        <v>7</v>
      </c>
      <c r="H5" s="302">
        <v>8</v>
      </c>
      <c r="I5" s="302">
        <v>9</v>
      </c>
      <c r="J5" s="302">
        <v>10</v>
      </c>
      <c r="K5" s="302">
        <v>11</v>
      </c>
      <c r="L5" s="302">
        <v>12</v>
      </c>
      <c r="M5" s="302">
        <v>13</v>
      </c>
      <c r="N5" s="302">
        <v>14</v>
      </c>
      <c r="O5" s="117"/>
      <c r="P5" s="118"/>
      <c r="Q5" s="119"/>
      <c r="R5" s="118"/>
      <c r="S5" s="118"/>
      <c r="T5" s="118"/>
      <c r="U5" s="118"/>
      <c r="V5" s="118"/>
      <c r="W5" s="118"/>
      <c r="X5" s="118"/>
      <c r="Y5" s="118"/>
      <c r="Z5" s="118"/>
    </row>
    <row r="6" spans="1:26" s="132" customFormat="1" ht="16.5">
      <c r="A6" s="121">
        <v>1</v>
      </c>
      <c r="B6" s="122" t="s">
        <v>731</v>
      </c>
      <c r="C6" s="123" t="s">
        <v>5</v>
      </c>
      <c r="D6" s="122" t="s">
        <v>732</v>
      </c>
      <c r="E6" s="122" t="s">
        <v>1029</v>
      </c>
      <c r="F6" s="124" t="s">
        <v>106</v>
      </c>
      <c r="G6" s="125" t="s">
        <v>733</v>
      </c>
      <c r="H6" s="125" t="s">
        <v>734</v>
      </c>
      <c r="I6" s="125" t="s">
        <v>363</v>
      </c>
      <c r="J6" s="126">
        <v>5.3171</v>
      </c>
      <c r="K6" s="125">
        <f aca="true" t="shared" si="0" ref="K6:K16">J6+I6</f>
        <v>5.3171</v>
      </c>
      <c r="L6" s="125">
        <f>H6-I6</f>
        <v>41.251</v>
      </c>
      <c r="M6" s="122" t="s">
        <v>138</v>
      </c>
      <c r="N6" s="127"/>
      <c r="O6" s="129"/>
      <c r="P6" s="130"/>
      <c r="Q6" s="131"/>
      <c r="R6" s="130"/>
      <c r="S6" s="130"/>
      <c r="T6" s="130"/>
      <c r="U6" s="130"/>
      <c r="V6" s="130"/>
      <c r="W6" s="130"/>
      <c r="X6" s="130"/>
      <c r="Y6" s="130"/>
      <c r="Z6" s="130"/>
    </row>
    <row r="7" spans="1:17" s="228" customFormat="1" ht="16.5" thickBot="1">
      <c r="A7" s="220">
        <v>2</v>
      </c>
      <c r="B7" s="221" t="s">
        <v>735</v>
      </c>
      <c r="C7" s="222" t="s">
        <v>5</v>
      </c>
      <c r="D7" s="221" t="s">
        <v>732</v>
      </c>
      <c r="E7" s="221" t="s">
        <v>1029</v>
      </c>
      <c r="F7" s="223" t="s">
        <v>106</v>
      </c>
      <c r="G7" s="224" t="s">
        <v>736</v>
      </c>
      <c r="H7" s="224" t="s">
        <v>737</v>
      </c>
      <c r="I7" s="224" t="s">
        <v>363</v>
      </c>
      <c r="J7" s="225">
        <v>6.548</v>
      </c>
      <c r="K7" s="224">
        <f t="shared" si="0"/>
        <v>6.548</v>
      </c>
      <c r="L7" s="224">
        <f>H7-I7</f>
        <v>29.538</v>
      </c>
      <c r="M7" s="221" t="s">
        <v>138</v>
      </c>
      <c r="N7" s="226"/>
      <c r="O7" s="227"/>
      <c r="Q7" s="229"/>
    </row>
    <row r="8" spans="1:26" s="34" customFormat="1" ht="18" customHeight="1">
      <c r="A8" s="121">
        <v>3</v>
      </c>
      <c r="B8" s="122" t="s">
        <v>693</v>
      </c>
      <c r="C8" s="123" t="s">
        <v>15</v>
      </c>
      <c r="D8" s="123" t="s">
        <v>694</v>
      </c>
      <c r="E8" s="123" t="s">
        <v>1029</v>
      </c>
      <c r="F8" s="124" t="s">
        <v>89</v>
      </c>
      <c r="G8" s="125" t="s">
        <v>695</v>
      </c>
      <c r="H8" s="125" t="s">
        <v>696</v>
      </c>
      <c r="I8" s="125" t="s">
        <v>363</v>
      </c>
      <c r="J8" s="126">
        <v>4.0935</v>
      </c>
      <c r="K8" s="125">
        <f t="shared" si="0"/>
        <v>4.0935</v>
      </c>
      <c r="L8" s="125">
        <f aca="true" t="shared" si="1" ref="L8:L15">H8-K8</f>
        <v>58.8795</v>
      </c>
      <c r="M8" s="122" t="s">
        <v>138</v>
      </c>
      <c r="N8" s="128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34" customFormat="1" ht="15.75">
      <c r="A9" s="121">
        <v>4</v>
      </c>
      <c r="B9" s="51" t="s">
        <v>697</v>
      </c>
      <c r="C9" s="36" t="s">
        <v>15</v>
      </c>
      <c r="D9" s="36" t="s">
        <v>694</v>
      </c>
      <c r="E9" s="36" t="s">
        <v>1029</v>
      </c>
      <c r="F9" s="42" t="s">
        <v>89</v>
      </c>
      <c r="G9" s="125" t="s">
        <v>698</v>
      </c>
      <c r="H9" s="73" t="s">
        <v>699</v>
      </c>
      <c r="I9" s="73" t="s">
        <v>363</v>
      </c>
      <c r="J9" s="75">
        <v>3.9913</v>
      </c>
      <c r="K9" s="73">
        <f t="shared" si="0"/>
        <v>3.9913</v>
      </c>
      <c r="L9" s="73">
        <f t="shared" si="1"/>
        <v>43.9617</v>
      </c>
      <c r="M9" s="122" t="s">
        <v>138</v>
      </c>
      <c r="N9" s="112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34" customFormat="1" ht="32.25" thickBot="1">
      <c r="A10" s="220">
        <v>5</v>
      </c>
      <c r="B10" s="51" t="s">
        <v>703</v>
      </c>
      <c r="C10" s="36" t="s">
        <v>15</v>
      </c>
      <c r="D10" s="36" t="s">
        <v>704</v>
      </c>
      <c r="E10" s="36" t="s">
        <v>1029</v>
      </c>
      <c r="F10" s="42" t="s">
        <v>106</v>
      </c>
      <c r="G10" s="125" t="s">
        <v>705</v>
      </c>
      <c r="H10" s="73" t="s">
        <v>706</v>
      </c>
      <c r="I10" s="73" t="s">
        <v>363</v>
      </c>
      <c r="J10" s="75">
        <v>3.5968</v>
      </c>
      <c r="K10" s="73">
        <f t="shared" si="0"/>
        <v>3.5968</v>
      </c>
      <c r="L10" s="73">
        <f t="shared" si="1"/>
        <v>38.2772</v>
      </c>
      <c r="M10" s="122" t="s">
        <v>138</v>
      </c>
      <c r="N10" s="72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s="34" customFormat="1" ht="15.75">
      <c r="A11" s="121">
        <v>6</v>
      </c>
      <c r="B11" s="51" t="s">
        <v>700</v>
      </c>
      <c r="C11" s="36" t="s">
        <v>15</v>
      </c>
      <c r="D11" s="36" t="s">
        <v>694</v>
      </c>
      <c r="E11" s="36" t="s">
        <v>1029</v>
      </c>
      <c r="F11" s="42" t="s">
        <v>89</v>
      </c>
      <c r="G11" s="125" t="s">
        <v>701</v>
      </c>
      <c r="H11" s="73" t="s">
        <v>702</v>
      </c>
      <c r="I11" s="73" t="s">
        <v>363</v>
      </c>
      <c r="J11" s="75">
        <v>3.7173</v>
      </c>
      <c r="K11" s="73">
        <f t="shared" si="0"/>
        <v>3.7173</v>
      </c>
      <c r="L11" s="73">
        <f t="shared" si="1"/>
        <v>35.0147</v>
      </c>
      <c r="M11" s="127"/>
      <c r="N11" s="112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14" s="233" customFormat="1" ht="16.5" thickBot="1">
      <c r="A12" s="121">
        <v>7</v>
      </c>
      <c r="B12" s="230" t="s">
        <v>707</v>
      </c>
      <c r="C12" s="231" t="s">
        <v>15</v>
      </c>
      <c r="D12" s="230" t="s">
        <v>708</v>
      </c>
      <c r="E12" s="230" t="s">
        <v>1029</v>
      </c>
      <c r="F12" s="232" t="s">
        <v>106</v>
      </c>
      <c r="G12" s="224" t="s">
        <v>709</v>
      </c>
      <c r="H12" s="215" t="s">
        <v>710</v>
      </c>
      <c r="I12" s="215" t="s">
        <v>363</v>
      </c>
      <c r="J12" s="216">
        <v>5.4644</v>
      </c>
      <c r="K12" s="215">
        <f t="shared" si="0"/>
        <v>5.4644</v>
      </c>
      <c r="L12" s="215">
        <f t="shared" si="1"/>
        <v>32.8836</v>
      </c>
      <c r="M12" s="230" t="s">
        <v>138</v>
      </c>
      <c r="N12" s="209"/>
    </row>
    <row r="13" spans="1:16" s="241" customFormat="1" ht="16.5" thickBot="1">
      <c r="A13" s="220">
        <v>8</v>
      </c>
      <c r="B13" s="234" t="s">
        <v>755</v>
      </c>
      <c r="C13" s="235" t="s">
        <v>756</v>
      </c>
      <c r="D13" s="235" t="s">
        <v>708</v>
      </c>
      <c r="E13" s="234" t="s">
        <v>1029</v>
      </c>
      <c r="F13" s="236" t="s">
        <v>106</v>
      </c>
      <c r="G13" s="237" t="s">
        <v>757</v>
      </c>
      <c r="H13" s="238">
        <v>24.638</v>
      </c>
      <c r="I13" s="239" t="s">
        <v>758</v>
      </c>
      <c r="J13" s="238">
        <v>6.8616</v>
      </c>
      <c r="K13" s="239">
        <f t="shared" si="0"/>
        <v>13.8996</v>
      </c>
      <c r="L13" s="239">
        <f t="shared" si="1"/>
        <v>10.738400000000002</v>
      </c>
      <c r="M13" s="238"/>
      <c r="N13" s="238"/>
      <c r="O13" s="240"/>
      <c r="P13" s="240"/>
    </row>
    <row r="14" spans="1:26" s="34" customFormat="1" ht="15.75">
      <c r="A14" s="121">
        <v>9</v>
      </c>
      <c r="B14" s="122" t="s">
        <v>750</v>
      </c>
      <c r="C14" s="123" t="s">
        <v>8</v>
      </c>
      <c r="D14" s="123" t="s">
        <v>694</v>
      </c>
      <c r="E14" s="122" t="s">
        <v>1029</v>
      </c>
      <c r="F14" s="219" t="s">
        <v>89</v>
      </c>
      <c r="G14" s="125" t="s">
        <v>751</v>
      </c>
      <c r="H14" s="125">
        <v>44.744</v>
      </c>
      <c r="I14" s="125" t="s">
        <v>363</v>
      </c>
      <c r="J14" s="126">
        <v>4.1247</v>
      </c>
      <c r="K14" s="125">
        <f t="shared" si="0"/>
        <v>4.1247</v>
      </c>
      <c r="L14" s="125">
        <f t="shared" si="1"/>
        <v>40.6193</v>
      </c>
      <c r="M14" s="122" t="s">
        <v>138</v>
      </c>
      <c r="N14" s="127"/>
      <c r="O14" s="115"/>
      <c r="P14" s="115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14" s="233" customFormat="1" ht="16.5" thickBot="1">
      <c r="A15" s="121">
        <v>10</v>
      </c>
      <c r="B15" s="230" t="s">
        <v>752</v>
      </c>
      <c r="C15" s="231" t="s">
        <v>440</v>
      </c>
      <c r="D15" s="230" t="s">
        <v>732</v>
      </c>
      <c r="E15" s="230" t="s">
        <v>1029</v>
      </c>
      <c r="F15" s="242" t="s">
        <v>106</v>
      </c>
      <c r="G15" s="224" t="s">
        <v>753</v>
      </c>
      <c r="H15" s="215" t="s">
        <v>754</v>
      </c>
      <c r="I15" s="215" t="s">
        <v>363</v>
      </c>
      <c r="J15" s="216">
        <v>3.1381</v>
      </c>
      <c r="K15" s="215">
        <f t="shared" si="0"/>
        <v>3.1381</v>
      </c>
      <c r="L15" s="215">
        <f t="shared" si="1"/>
        <v>5.4329</v>
      </c>
      <c r="M15" s="217"/>
      <c r="N15" s="209"/>
    </row>
    <row r="16" spans="1:15" s="241" customFormat="1" ht="16.5" thickBot="1">
      <c r="A16" s="220">
        <v>11</v>
      </c>
      <c r="B16" s="234" t="s">
        <v>741</v>
      </c>
      <c r="C16" s="235" t="s">
        <v>13</v>
      </c>
      <c r="D16" s="234" t="s">
        <v>708</v>
      </c>
      <c r="E16" s="234" t="s">
        <v>1029</v>
      </c>
      <c r="F16" s="243" t="s">
        <v>106</v>
      </c>
      <c r="G16" s="237" t="s">
        <v>742</v>
      </c>
      <c r="H16" s="237" t="s">
        <v>743</v>
      </c>
      <c r="I16" s="237" t="s">
        <v>363</v>
      </c>
      <c r="J16" s="202">
        <v>4.215</v>
      </c>
      <c r="K16" s="237">
        <f t="shared" si="0"/>
        <v>4.215</v>
      </c>
      <c r="L16" s="237">
        <f>H16-I16</f>
        <v>7.667</v>
      </c>
      <c r="M16" s="203"/>
      <c r="N16" s="203"/>
      <c r="O16" s="240"/>
    </row>
    <row r="17" spans="7:26" s="12" customFormat="1" ht="15">
      <c r="G17" s="49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7:26" s="12" customFormat="1" ht="15">
      <c r="G18" s="49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7:26" s="12" customFormat="1" ht="15">
      <c r="G19" s="49"/>
      <c r="K19" s="315" t="s">
        <v>1031</v>
      </c>
      <c r="L19" s="315"/>
      <c r="M19" s="315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7:26" s="12" customFormat="1" ht="15">
      <c r="G20" s="49"/>
      <c r="K20" s="315"/>
      <c r="L20" s="315"/>
      <c r="M20" s="315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7:26" s="12" customFormat="1" ht="15">
      <c r="G21" s="49"/>
      <c r="K21" s="315"/>
      <c r="L21" s="315"/>
      <c r="M21" s="315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7:26" s="12" customFormat="1" ht="15">
      <c r="G22" s="49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7:26" s="12" customFormat="1" ht="15">
      <c r="G23" s="49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</sheetData>
  <sheetProtection/>
  <mergeCells count="15">
    <mergeCell ref="D3:D4"/>
    <mergeCell ref="F3:F4"/>
    <mergeCell ref="G3:G4"/>
    <mergeCell ref="H3:J3"/>
    <mergeCell ref="M3:M4"/>
    <mergeCell ref="N3:N4"/>
    <mergeCell ref="L3:L4"/>
    <mergeCell ref="K3:K4"/>
    <mergeCell ref="E3:E4"/>
    <mergeCell ref="K19:M21"/>
    <mergeCell ref="A1:N1"/>
    <mergeCell ref="A2:N2"/>
    <mergeCell ref="A3:A4"/>
    <mergeCell ref="B3:B4"/>
    <mergeCell ref="C3:C4"/>
  </mergeCells>
  <printOptions/>
  <pageMargins left="0.92" right="0.21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7"/>
  <sheetViews>
    <sheetView zoomScale="130" zoomScaleNormal="130" zoomScalePageLayoutView="0" workbookViewId="0" topLeftCell="A1">
      <selection activeCell="D3" sqref="D3:D4"/>
    </sheetView>
  </sheetViews>
  <sheetFormatPr defaultColWidth="9.140625" defaultRowHeight="15"/>
  <cols>
    <col min="1" max="1" width="5.57421875" style="158" customWidth="1"/>
    <col min="2" max="2" width="21.00390625" style="158" customWidth="1"/>
    <col min="3" max="3" width="8.7109375" style="12" customWidth="1"/>
    <col min="4" max="4" width="22.7109375" style="158" customWidth="1"/>
    <col min="5" max="5" width="11.7109375" style="158" customWidth="1"/>
    <col min="6" max="6" width="8.421875" style="158" customWidth="1"/>
    <col min="7" max="7" width="9.28125" style="158" bestFit="1" customWidth="1"/>
    <col min="8" max="8" width="8.57421875" style="158" customWidth="1"/>
    <col min="9" max="9" width="13.8515625" style="158" customWidth="1"/>
    <col min="10" max="11" width="9.140625" style="158" customWidth="1"/>
    <col min="12" max="12" width="10.57421875" style="158" customWidth="1"/>
    <col min="13" max="13" width="15.7109375" style="158" customWidth="1"/>
    <col min="14" max="14" width="9.57421875" style="158" customWidth="1"/>
    <col min="15" max="16384" width="9.140625" style="158" customWidth="1"/>
  </cols>
  <sheetData>
    <row r="1" spans="1:14" ht="58.5" customHeight="1">
      <c r="A1" s="334" t="s">
        <v>1058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ht="25.5" customHeight="1">
      <c r="A2" s="335" t="s">
        <v>69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5" s="160" customFormat="1" ht="18.75" customHeight="1">
      <c r="A3" s="336" t="s">
        <v>1039</v>
      </c>
      <c r="B3" s="336" t="s">
        <v>1037</v>
      </c>
      <c r="C3" s="338" t="s">
        <v>1</v>
      </c>
      <c r="D3" s="333" t="s">
        <v>3</v>
      </c>
      <c r="E3" s="333" t="s">
        <v>1025</v>
      </c>
      <c r="F3" s="333" t="s">
        <v>58</v>
      </c>
      <c r="G3" s="333" t="s">
        <v>2</v>
      </c>
      <c r="H3" s="333" t="s">
        <v>59</v>
      </c>
      <c r="I3" s="333"/>
      <c r="J3" s="333"/>
      <c r="K3" s="339" t="s">
        <v>65</v>
      </c>
      <c r="L3" s="339" t="s">
        <v>66</v>
      </c>
      <c r="M3" s="333" t="s">
        <v>63</v>
      </c>
      <c r="N3" s="333" t="s">
        <v>53</v>
      </c>
      <c r="O3" s="159"/>
    </row>
    <row r="4" spans="1:15" s="160" customFormat="1" ht="78" customHeight="1">
      <c r="A4" s="337"/>
      <c r="B4" s="337"/>
      <c r="C4" s="338"/>
      <c r="D4" s="333"/>
      <c r="E4" s="333"/>
      <c r="F4" s="333"/>
      <c r="G4" s="333"/>
      <c r="H4" s="161" t="s">
        <v>60</v>
      </c>
      <c r="I4" s="161" t="s">
        <v>61</v>
      </c>
      <c r="J4" s="161" t="s">
        <v>62</v>
      </c>
      <c r="K4" s="340"/>
      <c r="L4" s="340"/>
      <c r="M4" s="333"/>
      <c r="N4" s="333"/>
      <c r="O4" s="159"/>
    </row>
    <row r="5" spans="1:15" s="160" customFormat="1" ht="18.75">
      <c r="A5" s="303">
        <v>1</v>
      </c>
      <c r="B5" s="303">
        <v>2</v>
      </c>
      <c r="C5" s="304">
        <v>3</v>
      </c>
      <c r="D5" s="303">
        <v>4</v>
      </c>
      <c r="E5" s="303">
        <v>5</v>
      </c>
      <c r="F5" s="304">
        <v>6</v>
      </c>
      <c r="G5" s="303">
        <v>7</v>
      </c>
      <c r="H5" s="303">
        <v>8</v>
      </c>
      <c r="I5" s="304">
        <v>9</v>
      </c>
      <c r="J5" s="303">
        <v>10</v>
      </c>
      <c r="K5" s="303">
        <v>11</v>
      </c>
      <c r="L5" s="304">
        <v>12</v>
      </c>
      <c r="M5" s="303">
        <v>13</v>
      </c>
      <c r="N5" s="303">
        <v>14</v>
      </c>
      <c r="O5" s="159"/>
    </row>
    <row r="6" spans="1:15" s="160" customFormat="1" ht="16.5">
      <c r="A6" s="184">
        <v>1</v>
      </c>
      <c r="B6" s="185" t="s">
        <v>136</v>
      </c>
      <c r="C6" s="162" t="s">
        <v>5</v>
      </c>
      <c r="D6" s="162" t="s">
        <v>137</v>
      </c>
      <c r="E6" s="69" t="s">
        <v>1027</v>
      </c>
      <c r="F6" s="24" t="s">
        <v>78</v>
      </c>
      <c r="G6" s="171">
        <v>23047</v>
      </c>
      <c r="H6" s="143"/>
      <c r="I6" s="143">
        <v>18.076712328767</v>
      </c>
      <c r="J6" s="143">
        <v>3.315</v>
      </c>
      <c r="K6" s="187">
        <v>21.391712328767</v>
      </c>
      <c r="L6" s="187">
        <v>21.391712328767</v>
      </c>
      <c r="M6" s="163" t="s">
        <v>138</v>
      </c>
      <c r="N6" s="172"/>
      <c r="O6" s="159"/>
    </row>
    <row r="7" spans="1:15" s="160" customFormat="1" ht="16.5">
      <c r="A7" s="184">
        <v>2</v>
      </c>
      <c r="B7" s="218" t="s">
        <v>773</v>
      </c>
      <c r="C7" s="166" t="s">
        <v>5</v>
      </c>
      <c r="D7" s="166" t="s">
        <v>772</v>
      </c>
      <c r="E7" s="69" t="s">
        <v>1030</v>
      </c>
      <c r="F7" s="24" t="s">
        <v>95</v>
      </c>
      <c r="G7" s="171">
        <v>29000</v>
      </c>
      <c r="H7" s="174">
        <v>0</v>
      </c>
      <c r="I7" s="174">
        <v>9.677</v>
      </c>
      <c r="J7" s="174">
        <v>2.423</v>
      </c>
      <c r="K7" s="186">
        <f>I7+J7</f>
        <v>12.1</v>
      </c>
      <c r="L7" s="186">
        <f>K7-H7</f>
        <v>12.1</v>
      </c>
      <c r="M7" s="170"/>
      <c r="N7" s="177"/>
      <c r="O7" s="159"/>
    </row>
    <row r="8" spans="1:15" s="160" customFormat="1" ht="16.5">
      <c r="A8" s="183">
        <v>3</v>
      </c>
      <c r="B8" s="154" t="s">
        <v>738</v>
      </c>
      <c r="C8" s="70" t="s">
        <v>5</v>
      </c>
      <c r="D8" s="70" t="s">
        <v>720</v>
      </c>
      <c r="E8" s="69" t="s">
        <v>1029</v>
      </c>
      <c r="F8" s="24" t="s">
        <v>95</v>
      </c>
      <c r="G8" s="171">
        <v>25757</v>
      </c>
      <c r="H8" s="73" t="s">
        <v>739</v>
      </c>
      <c r="I8" s="73" t="s">
        <v>740</v>
      </c>
      <c r="J8" s="75">
        <v>4.1472</v>
      </c>
      <c r="K8" s="125">
        <f>J8+I8</f>
        <v>11.7222</v>
      </c>
      <c r="L8" s="126">
        <v>11.7222</v>
      </c>
      <c r="M8" s="55"/>
      <c r="N8" s="72"/>
      <c r="O8" s="159"/>
    </row>
    <row r="9" spans="1:15" s="245" customFormat="1" ht="17.25" thickBot="1">
      <c r="A9" s="213">
        <v>4</v>
      </c>
      <c r="B9" s="189" t="s">
        <v>1050</v>
      </c>
      <c r="C9" s="190" t="s">
        <v>5</v>
      </c>
      <c r="D9" s="190" t="s">
        <v>762</v>
      </c>
      <c r="E9" s="191" t="s">
        <v>1030</v>
      </c>
      <c r="F9" s="192" t="s">
        <v>95</v>
      </c>
      <c r="G9" s="193" t="s">
        <v>1051</v>
      </c>
      <c r="H9" s="194">
        <v>0</v>
      </c>
      <c r="I9" s="194">
        <v>3.995</v>
      </c>
      <c r="J9" s="194">
        <v>5.2957</v>
      </c>
      <c r="K9" s="194">
        <f>I9+J9</f>
        <v>9.290700000000001</v>
      </c>
      <c r="L9" s="194">
        <f>K9-H9</f>
        <v>9.290700000000001</v>
      </c>
      <c r="M9" s="190"/>
      <c r="N9" s="195"/>
      <c r="O9" s="244"/>
    </row>
    <row r="10" spans="1:15" s="247" customFormat="1" ht="17.25" thickBot="1">
      <c r="A10" s="196">
        <v>5</v>
      </c>
      <c r="B10" s="197" t="s">
        <v>749</v>
      </c>
      <c r="C10" s="198" t="s">
        <v>533</v>
      </c>
      <c r="D10" s="198" t="s">
        <v>728</v>
      </c>
      <c r="E10" s="199" t="s">
        <v>1029</v>
      </c>
      <c r="F10" s="200" t="s">
        <v>78</v>
      </c>
      <c r="G10" s="201">
        <v>23914</v>
      </c>
      <c r="H10" s="202">
        <v>19.934</v>
      </c>
      <c r="I10" s="202">
        <v>0.268</v>
      </c>
      <c r="J10" s="202">
        <v>4.1009</v>
      </c>
      <c r="K10" s="202">
        <f>J10+I10</f>
        <v>4.3689</v>
      </c>
      <c r="L10" s="202">
        <f>K10-H10</f>
        <v>-15.565100000000001</v>
      </c>
      <c r="M10" s="253"/>
      <c r="N10" s="203"/>
      <c r="O10" s="246"/>
    </row>
    <row r="11" spans="1:15" s="247" customFormat="1" ht="18" customHeight="1" thickBot="1">
      <c r="A11" s="248">
        <v>6</v>
      </c>
      <c r="B11" s="205" t="s">
        <v>175</v>
      </c>
      <c r="C11" s="199" t="s">
        <v>87</v>
      </c>
      <c r="D11" s="199" t="s">
        <v>168</v>
      </c>
      <c r="E11" s="199" t="s">
        <v>1028</v>
      </c>
      <c r="F11" s="200" t="s">
        <v>78</v>
      </c>
      <c r="G11" s="201">
        <v>28950</v>
      </c>
      <c r="H11" s="203">
        <v>18.808</v>
      </c>
      <c r="I11" s="203">
        <v>0.268</v>
      </c>
      <c r="J11" s="203">
        <v>5.408</v>
      </c>
      <c r="K11" s="203">
        <f>SUM(I11:J11)</f>
        <v>5.676</v>
      </c>
      <c r="L11" s="203">
        <v>-13.132</v>
      </c>
      <c r="M11" s="254"/>
      <c r="N11" s="206"/>
      <c r="O11" s="246"/>
    </row>
    <row r="12" spans="1:14" s="169" customFormat="1" ht="16.5">
      <c r="A12" s="184">
        <v>7</v>
      </c>
      <c r="B12" s="185" t="s">
        <v>139</v>
      </c>
      <c r="C12" s="184" t="s">
        <v>15</v>
      </c>
      <c r="D12" s="184" t="s">
        <v>137</v>
      </c>
      <c r="E12" s="152" t="s">
        <v>1027</v>
      </c>
      <c r="F12" s="155" t="s">
        <v>78</v>
      </c>
      <c r="G12" s="188">
        <v>20881</v>
      </c>
      <c r="H12" s="187"/>
      <c r="I12" s="187">
        <v>29.413698630137</v>
      </c>
      <c r="J12" s="187">
        <v>2.763</v>
      </c>
      <c r="K12" s="187">
        <v>32.176698630137</v>
      </c>
      <c r="L12" s="187">
        <v>32.176698630137</v>
      </c>
      <c r="M12" s="255" t="s">
        <v>138</v>
      </c>
      <c r="N12" s="204"/>
    </row>
    <row r="13" spans="1:14" s="169" customFormat="1" ht="16.5">
      <c r="A13" s="184">
        <v>8</v>
      </c>
      <c r="B13" s="165" t="s">
        <v>760</v>
      </c>
      <c r="C13" s="164" t="s">
        <v>15</v>
      </c>
      <c r="D13" s="166" t="s">
        <v>761</v>
      </c>
      <c r="E13" s="69" t="s">
        <v>1030</v>
      </c>
      <c r="F13" s="24" t="s">
        <v>78</v>
      </c>
      <c r="G13" s="171">
        <v>21855</v>
      </c>
      <c r="H13" s="173">
        <v>0</v>
      </c>
      <c r="I13" s="173">
        <v>24.093</v>
      </c>
      <c r="J13" s="173">
        <v>4.0241</v>
      </c>
      <c r="K13" s="174">
        <f>I13+J13</f>
        <v>28.1171</v>
      </c>
      <c r="L13" s="174">
        <f>K13-H13</f>
        <v>28.1171</v>
      </c>
      <c r="M13" s="163" t="s">
        <v>138</v>
      </c>
      <c r="N13" s="175"/>
    </row>
    <row r="14" spans="1:38" s="54" customFormat="1" ht="16.5">
      <c r="A14" s="183">
        <v>9</v>
      </c>
      <c r="B14" s="150" t="s">
        <v>719</v>
      </c>
      <c r="C14" s="70" t="s">
        <v>15</v>
      </c>
      <c r="D14" s="70" t="s">
        <v>720</v>
      </c>
      <c r="E14" s="69" t="s">
        <v>1029</v>
      </c>
      <c r="F14" s="24" t="s">
        <v>95</v>
      </c>
      <c r="G14" s="171">
        <v>23235</v>
      </c>
      <c r="H14" s="73" t="s">
        <v>363</v>
      </c>
      <c r="I14" s="73" t="s">
        <v>721</v>
      </c>
      <c r="J14" s="73" t="s">
        <v>722</v>
      </c>
      <c r="K14" s="73">
        <f>J14+I14</f>
        <v>26.1401</v>
      </c>
      <c r="L14" s="74">
        <v>26.1401</v>
      </c>
      <c r="M14" s="163" t="s">
        <v>138</v>
      </c>
      <c r="N14" s="72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1:38" s="55" customFormat="1" ht="16.5">
      <c r="A15" s="184">
        <v>10</v>
      </c>
      <c r="B15" s="167" t="s">
        <v>766</v>
      </c>
      <c r="C15" s="166" t="s">
        <v>15</v>
      </c>
      <c r="D15" s="166" t="s">
        <v>767</v>
      </c>
      <c r="E15" s="69" t="s">
        <v>1030</v>
      </c>
      <c r="F15" s="24" t="s">
        <v>95</v>
      </c>
      <c r="G15" s="171">
        <v>23494</v>
      </c>
      <c r="H15" s="174">
        <v>0</v>
      </c>
      <c r="I15" s="174">
        <v>19.706</v>
      </c>
      <c r="J15" s="174">
        <v>3.2097</v>
      </c>
      <c r="K15" s="174">
        <f>I15+J15</f>
        <v>22.9157</v>
      </c>
      <c r="L15" s="174">
        <f>K15-H15</f>
        <v>22.9157</v>
      </c>
      <c r="M15" s="163" t="s">
        <v>138</v>
      </c>
      <c r="N15" s="176"/>
      <c r="O15" s="15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s="55" customFormat="1" ht="16.5">
      <c r="A16" s="184">
        <v>11</v>
      </c>
      <c r="B16" s="167" t="s">
        <v>768</v>
      </c>
      <c r="C16" s="166" t="s">
        <v>15</v>
      </c>
      <c r="D16" s="166" t="s">
        <v>769</v>
      </c>
      <c r="E16" s="69" t="s">
        <v>1030</v>
      </c>
      <c r="F16" s="24" t="s">
        <v>78</v>
      </c>
      <c r="G16" s="171">
        <v>24023</v>
      </c>
      <c r="H16" s="174">
        <v>0</v>
      </c>
      <c r="I16" s="174">
        <v>15.381</v>
      </c>
      <c r="J16" s="174">
        <v>4.024</v>
      </c>
      <c r="K16" s="174">
        <f>I16+J16</f>
        <v>19.405</v>
      </c>
      <c r="L16" s="174">
        <f>K16-H16</f>
        <v>19.405</v>
      </c>
      <c r="M16" s="170"/>
      <c r="N16" s="177"/>
      <c r="O16" s="15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s="55" customFormat="1" ht="16.5">
      <c r="A17" s="183">
        <v>12</v>
      </c>
      <c r="B17" s="151" t="s">
        <v>170</v>
      </c>
      <c r="C17" s="69" t="s">
        <v>15</v>
      </c>
      <c r="D17" s="69" t="s">
        <v>168</v>
      </c>
      <c r="E17" s="69" t="s">
        <v>1028</v>
      </c>
      <c r="F17" s="24" t="s">
        <v>78</v>
      </c>
      <c r="G17" s="171">
        <v>25649</v>
      </c>
      <c r="H17" s="72">
        <v>8.699</v>
      </c>
      <c r="I17" s="72">
        <v>17.526</v>
      </c>
      <c r="J17" s="72">
        <v>4.521</v>
      </c>
      <c r="K17" s="72">
        <f>SUM(I17:J17)</f>
        <v>22.047</v>
      </c>
      <c r="L17" s="72">
        <v>13.348</v>
      </c>
      <c r="M17" s="18"/>
      <c r="N17" s="178"/>
      <c r="O17" s="157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s="55" customFormat="1" ht="16.5">
      <c r="A18" s="184">
        <v>13</v>
      </c>
      <c r="B18" s="167" t="s">
        <v>771</v>
      </c>
      <c r="C18" s="166" t="s">
        <v>15</v>
      </c>
      <c r="D18" s="166" t="s">
        <v>772</v>
      </c>
      <c r="E18" s="69" t="s">
        <v>1030</v>
      </c>
      <c r="F18" s="24" t="s">
        <v>95</v>
      </c>
      <c r="G18" s="171">
        <v>27390</v>
      </c>
      <c r="H18" s="174">
        <v>0</v>
      </c>
      <c r="I18" s="174">
        <v>7.468</v>
      </c>
      <c r="J18" s="174">
        <v>4.078</v>
      </c>
      <c r="K18" s="174">
        <f>I18+J18</f>
        <v>11.546</v>
      </c>
      <c r="L18" s="174">
        <f>K18-H18</f>
        <v>11.546</v>
      </c>
      <c r="M18" s="170"/>
      <c r="N18" s="177"/>
      <c r="O18" s="157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s="55" customFormat="1" ht="16.5">
      <c r="A19" s="184">
        <v>14</v>
      </c>
      <c r="B19" s="167" t="s">
        <v>764</v>
      </c>
      <c r="C19" s="166" t="s">
        <v>15</v>
      </c>
      <c r="D19" s="166" t="s">
        <v>762</v>
      </c>
      <c r="E19" s="69" t="s">
        <v>1030</v>
      </c>
      <c r="F19" s="24" t="s">
        <v>95</v>
      </c>
      <c r="G19" s="171">
        <v>30320</v>
      </c>
      <c r="H19" s="174">
        <v>0</v>
      </c>
      <c r="I19" s="174">
        <v>7.474</v>
      </c>
      <c r="J19" s="174">
        <v>2.9726</v>
      </c>
      <c r="K19" s="174">
        <f>I19+J19</f>
        <v>10.4466</v>
      </c>
      <c r="L19" s="174">
        <f>K19-H19</f>
        <v>10.4466</v>
      </c>
      <c r="M19" s="168"/>
      <c r="N19" s="176"/>
      <c r="O19" s="15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s="55" customFormat="1" ht="16.5">
      <c r="A20" s="183">
        <v>15</v>
      </c>
      <c r="B20" s="167" t="s">
        <v>763</v>
      </c>
      <c r="C20" s="166" t="s">
        <v>15</v>
      </c>
      <c r="D20" s="166" t="s">
        <v>762</v>
      </c>
      <c r="E20" s="69" t="s">
        <v>1030</v>
      </c>
      <c r="F20" s="24" t="s">
        <v>95</v>
      </c>
      <c r="G20" s="171">
        <v>30122</v>
      </c>
      <c r="H20" s="174">
        <v>0</v>
      </c>
      <c r="I20" s="174">
        <v>7.474</v>
      </c>
      <c r="J20" s="174">
        <v>1.8981</v>
      </c>
      <c r="K20" s="174">
        <f>I20+J20</f>
        <v>9.3721</v>
      </c>
      <c r="L20" s="174">
        <f>K20-H20</f>
        <v>9.3721</v>
      </c>
      <c r="M20" s="168"/>
      <c r="N20" s="176"/>
      <c r="O20" s="157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s="55" customFormat="1" ht="16.5">
      <c r="A21" s="184">
        <v>16</v>
      </c>
      <c r="B21" s="150" t="s">
        <v>715</v>
      </c>
      <c r="C21" s="70" t="s">
        <v>15</v>
      </c>
      <c r="D21" s="70" t="s">
        <v>712</v>
      </c>
      <c r="E21" s="69" t="s">
        <v>1029</v>
      </c>
      <c r="F21" s="24" t="s">
        <v>78</v>
      </c>
      <c r="G21" s="171">
        <v>24823</v>
      </c>
      <c r="H21" s="73" t="s">
        <v>716</v>
      </c>
      <c r="I21" s="73" t="s">
        <v>717</v>
      </c>
      <c r="J21" s="73" t="s">
        <v>718</v>
      </c>
      <c r="K21" s="73">
        <f>J21+I21</f>
        <v>20.4754</v>
      </c>
      <c r="L21" s="74">
        <v>6.5374</v>
      </c>
      <c r="N21" s="72"/>
      <c r="O21" s="15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s="55" customFormat="1" ht="16.5">
      <c r="A22" s="184">
        <v>17</v>
      </c>
      <c r="B22" s="150" t="s">
        <v>723</v>
      </c>
      <c r="C22" s="70" t="s">
        <v>15</v>
      </c>
      <c r="D22" s="70" t="s">
        <v>724</v>
      </c>
      <c r="E22" s="69" t="s">
        <v>1029</v>
      </c>
      <c r="F22" s="24" t="s">
        <v>78</v>
      </c>
      <c r="G22" s="171">
        <v>23846</v>
      </c>
      <c r="H22" s="73" t="s">
        <v>725</v>
      </c>
      <c r="I22" s="73" t="s">
        <v>726</v>
      </c>
      <c r="J22" s="75">
        <v>4.4256</v>
      </c>
      <c r="K22" s="73">
        <f>J22+I22</f>
        <v>17.5786</v>
      </c>
      <c r="L22" s="74">
        <v>5.099600000000002</v>
      </c>
      <c r="N22" s="72"/>
      <c r="O22" s="15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s="55" customFormat="1" ht="16.5">
      <c r="A23" s="183">
        <v>18</v>
      </c>
      <c r="B23" s="151" t="s">
        <v>171</v>
      </c>
      <c r="C23" s="69" t="s">
        <v>15</v>
      </c>
      <c r="D23" s="69" t="s">
        <v>168</v>
      </c>
      <c r="E23" s="69" t="s">
        <v>1028</v>
      </c>
      <c r="F23" s="24" t="s">
        <v>78</v>
      </c>
      <c r="G23" s="171">
        <v>29026</v>
      </c>
      <c r="H23" s="72">
        <v>6.432</v>
      </c>
      <c r="I23" s="72">
        <v>2.707</v>
      </c>
      <c r="J23" s="72">
        <v>4.624</v>
      </c>
      <c r="K23" s="72">
        <f>SUM(I23:J23)</f>
        <v>7.3309999999999995</v>
      </c>
      <c r="L23" s="72">
        <v>0.899</v>
      </c>
      <c r="M23" s="18"/>
      <c r="N23" s="178"/>
      <c r="O23" s="157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14" s="56" customFormat="1" ht="16.5">
      <c r="A24" s="184">
        <v>19</v>
      </c>
      <c r="B24" s="167" t="s">
        <v>775</v>
      </c>
      <c r="C24" s="166" t="s">
        <v>15</v>
      </c>
      <c r="D24" s="166" t="s">
        <v>776</v>
      </c>
      <c r="E24" s="69" t="s">
        <v>1030</v>
      </c>
      <c r="F24" s="24" t="s">
        <v>78</v>
      </c>
      <c r="G24" s="171">
        <v>23085</v>
      </c>
      <c r="H24" s="174">
        <v>14.427</v>
      </c>
      <c r="I24" s="174">
        <v>9.518</v>
      </c>
      <c r="J24" s="174">
        <v>5.381</v>
      </c>
      <c r="K24" s="174">
        <f>I24+J24</f>
        <v>14.899000000000001</v>
      </c>
      <c r="L24" s="174">
        <f>K24-H24</f>
        <v>0.4720000000000013</v>
      </c>
      <c r="M24" s="163" t="s">
        <v>138</v>
      </c>
      <c r="N24" s="176"/>
    </row>
    <row r="25" spans="1:14" s="56" customFormat="1" ht="16.5">
      <c r="A25" s="184">
        <v>20</v>
      </c>
      <c r="B25" s="151" t="s">
        <v>174</v>
      </c>
      <c r="C25" s="69" t="s">
        <v>15</v>
      </c>
      <c r="D25" s="69" t="s">
        <v>168</v>
      </c>
      <c r="E25" s="69" t="s">
        <v>1028</v>
      </c>
      <c r="F25" s="24" t="s">
        <v>78</v>
      </c>
      <c r="G25" s="171">
        <v>26452</v>
      </c>
      <c r="H25" s="72">
        <v>14.005</v>
      </c>
      <c r="I25" s="72">
        <v>8.17</v>
      </c>
      <c r="J25" s="72">
        <v>5.192</v>
      </c>
      <c r="K25" s="72">
        <f>SUM(I25:J25)</f>
        <v>13.362</v>
      </c>
      <c r="L25" s="72">
        <v>-0.644</v>
      </c>
      <c r="M25" s="18"/>
      <c r="N25" s="178"/>
    </row>
    <row r="26" spans="1:14" s="56" customFormat="1" ht="16.5">
      <c r="A26" s="183">
        <v>21</v>
      </c>
      <c r="B26" s="151" t="s">
        <v>167</v>
      </c>
      <c r="C26" s="69" t="s">
        <v>15</v>
      </c>
      <c r="D26" s="69" t="s">
        <v>168</v>
      </c>
      <c r="E26" s="69" t="s">
        <v>1028</v>
      </c>
      <c r="F26" s="24" t="s">
        <v>78</v>
      </c>
      <c r="G26" s="171">
        <v>28577</v>
      </c>
      <c r="H26" s="72">
        <v>7.03</v>
      </c>
      <c r="I26" s="72">
        <v>0.268</v>
      </c>
      <c r="J26" s="72">
        <v>2.517</v>
      </c>
      <c r="K26" s="72">
        <f>SUM(I26:J26)</f>
        <v>2.785</v>
      </c>
      <c r="L26" s="72">
        <v>-4.245</v>
      </c>
      <c r="M26" s="18"/>
      <c r="N26" s="178"/>
    </row>
    <row r="27" spans="1:14" s="56" customFormat="1" ht="22.5" customHeight="1">
      <c r="A27" s="184">
        <v>22</v>
      </c>
      <c r="B27" s="151" t="s">
        <v>169</v>
      </c>
      <c r="C27" s="69" t="s">
        <v>15</v>
      </c>
      <c r="D27" s="69" t="s">
        <v>168</v>
      </c>
      <c r="E27" s="69" t="s">
        <v>1028</v>
      </c>
      <c r="F27" s="24" t="s">
        <v>78</v>
      </c>
      <c r="G27" s="171">
        <v>24538</v>
      </c>
      <c r="H27" s="72">
        <v>9.568</v>
      </c>
      <c r="I27" s="72">
        <v>0.268</v>
      </c>
      <c r="J27" s="72">
        <v>4.07</v>
      </c>
      <c r="K27" s="72">
        <f>SUM(I27:J27)</f>
        <v>4.338</v>
      </c>
      <c r="L27" s="72">
        <v>-5.23</v>
      </c>
      <c r="M27" s="18"/>
      <c r="N27" s="178"/>
    </row>
    <row r="28" spans="1:14" s="56" customFormat="1" ht="16.5">
      <c r="A28" s="184">
        <v>23</v>
      </c>
      <c r="B28" s="150" t="s">
        <v>711</v>
      </c>
      <c r="C28" s="70" t="s">
        <v>15</v>
      </c>
      <c r="D28" s="70" t="s">
        <v>712</v>
      </c>
      <c r="E28" s="69" t="s">
        <v>1029</v>
      </c>
      <c r="F28" s="24" t="s">
        <v>78</v>
      </c>
      <c r="G28" s="171">
        <v>27141</v>
      </c>
      <c r="H28" s="73" t="s">
        <v>713</v>
      </c>
      <c r="I28" s="73" t="s">
        <v>409</v>
      </c>
      <c r="J28" s="73" t="s">
        <v>714</v>
      </c>
      <c r="K28" s="73">
        <f>J28+I28</f>
        <v>1.6292</v>
      </c>
      <c r="L28" s="73">
        <v>-5.4198</v>
      </c>
      <c r="M28" s="55"/>
      <c r="N28" s="72"/>
    </row>
    <row r="29" spans="1:16" s="56" customFormat="1" ht="16.5">
      <c r="A29" s="183">
        <v>24</v>
      </c>
      <c r="B29" s="151" t="s">
        <v>165</v>
      </c>
      <c r="C29" s="69" t="s">
        <v>15</v>
      </c>
      <c r="D29" s="69" t="s">
        <v>166</v>
      </c>
      <c r="E29" s="69" t="s">
        <v>1028</v>
      </c>
      <c r="F29" s="24" t="s">
        <v>78</v>
      </c>
      <c r="G29" s="171">
        <v>29883</v>
      </c>
      <c r="H29" s="72">
        <v>7.349</v>
      </c>
      <c r="I29" s="72">
        <v>0.268</v>
      </c>
      <c r="J29" s="72">
        <v>0.956</v>
      </c>
      <c r="K29" s="72">
        <f>SUM(I29:J29)</f>
        <v>1.224</v>
      </c>
      <c r="L29" s="72">
        <v>-6.125</v>
      </c>
      <c r="M29" s="18"/>
      <c r="N29" s="178"/>
      <c r="O29" s="54"/>
      <c r="P29" s="54"/>
    </row>
    <row r="30" spans="1:14" s="56" customFormat="1" ht="16.5">
      <c r="A30" s="184">
        <v>25</v>
      </c>
      <c r="B30" s="151" t="s">
        <v>172</v>
      </c>
      <c r="C30" s="69" t="s">
        <v>15</v>
      </c>
      <c r="D30" s="69" t="s">
        <v>168</v>
      </c>
      <c r="E30" s="69" t="s">
        <v>1028</v>
      </c>
      <c r="F30" s="24" t="s">
        <v>78</v>
      </c>
      <c r="G30" s="171">
        <v>27914</v>
      </c>
      <c r="H30" s="72">
        <v>10.586</v>
      </c>
      <c r="I30" s="72">
        <v>0.268</v>
      </c>
      <c r="J30" s="72">
        <v>4.041</v>
      </c>
      <c r="K30" s="72">
        <f>SUM(I30:J30)</f>
        <v>4.309</v>
      </c>
      <c r="L30" s="72">
        <v>-6.277</v>
      </c>
      <c r="M30" s="18"/>
      <c r="N30" s="178"/>
    </row>
    <row r="31" spans="1:14" s="56" customFormat="1" ht="18.75" customHeight="1">
      <c r="A31" s="184">
        <v>26</v>
      </c>
      <c r="B31" s="150" t="s">
        <v>727</v>
      </c>
      <c r="C31" s="70" t="s">
        <v>15</v>
      </c>
      <c r="D31" s="70" t="s">
        <v>728</v>
      </c>
      <c r="E31" s="69" t="s">
        <v>1029</v>
      </c>
      <c r="F31" s="24" t="s">
        <v>78</v>
      </c>
      <c r="G31" s="171">
        <v>27681</v>
      </c>
      <c r="H31" s="73" t="s">
        <v>729</v>
      </c>
      <c r="I31" s="73" t="s">
        <v>730</v>
      </c>
      <c r="J31" s="75">
        <v>3.8818</v>
      </c>
      <c r="K31" s="73">
        <f>J31+I31</f>
        <v>5.9808</v>
      </c>
      <c r="L31" s="74">
        <v>-7.1372</v>
      </c>
      <c r="M31" s="55"/>
      <c r="N31" s="72"/>
    </row>
    <row r="32" spans="1:14" s="56" customFormat="1" ht="16.5">
      <c r="A32" s="183">
        <v>27</v>
      </c>
      <c r="B32" s="182" t="s">
        <v>1048</v>
      </c>
      <c r="C32" s="168" t="s">
        <v>15</v>
      </c>
      <c r="D32" s="168" t="s">
        <v>770</v>
      </c>
      <c r="E32" s="69" t="s">
        <v>1030</v>
      </c>
      <c r="F32" s="24" t="s">
        <v>78</v>
      </c>
      <c r="G32" s="175" t="s">
        <v>1049</v>
      </c>
      <c r="H32" s="174">
        <v>9.277</v>
      </c>
      <c r="I32" s="174">
        <v>0.268</v>
      </c>
      <c r="J32" s="174">
        <v>1.5197</v>
      </c>
      <c r="K32" s="174">
        <f>I32+J32</f>
        <v>1.7877</v>
      </c>
      <c r="L32" s="174">
        <f>K32-H32</f>
        <v>-7.489299999999999</v>
      </c>
      <c r="M32" s="170"/>
      <c r="N32" s="177"/>
    </row>
    <row r="33" spans="1:14" s="211" customFormat="1" ht="17.25" thickBot="1">
      <c r="A33" s="213">
        <v>28</v>
      </c>
      <c r="B33" s="207" t="s">
        <v>173</v>
      </c>
      <c r="C33" s="191" t="s">
        <v>15</v>
      </c>
      <c r="D33" s="191" t="s">
        <v>168</v>
      </c>
      <c r="E33" s="191" t="s">
        <v>1028</v>
      </c>
      <c r="F33" s="192" t="s">
        <v>78</v>
      </c>
      <c r="G33" s="208">
        <v>28710</v>
      </c>
      <c r="H33" s="209">
        <v>13.932</v>
      </c>
      <c r="I33" s="209">
        <v>0.268</v>
      </c>
      <c r="J33" s="209">
        <v>4.221</v>
      </c>
      <c r="K33" s="209">
        <f>SUM(I33:J33)</f>
        <v>4.489</v>
      </c>
      <c r="L33" s="209">
        <v>-9.442</v>
      </c>
      <c r="M33" s="256"/>
      <c r="N33" s="210"/>
    </row>
    <row r="34" spans="1:14" s="56" customFormat="1" ht="16.5">
      <c r="A34" s="184">
        <v>29</v>
      </c>
      <c r="B34" s="218" t="s">
        <v>774</v>
      </c>
      <c r="C34" s="249" t="s">
        <v>8</v>
      </c>
      <c r="D34" s="249" t="s">
        <v>772</v>
      </c>
      <c r="E34" s="152" t="s">
        <v>1030</v>
      </c>
      <c r="F34" s="155" t="s">
        <v>95</v>
      </c>
      <c r="G34" s="188">
        <v>24781</v>
      </c>
      <c r="H34" s="186">
        <v>0</v>
      </c>
      <c r="I34" s="186">
        <v>8.356</v>
      </c>
      <c r="J34" s="186">
        <v>4.865</v>
      </c>
      <c r="K34" s="186">
        <f>I34+J34</f>
        <v>13.221</v>
      </c>
      <c r="L34" s="186">
        <f>K34-H34</f>
        <v>13.221</v>
      </c>
      <c r="M34" s="257"/>
      <c r="N34" s="250"/>
    </row>
    <row r="35" spans="1:14" s="56" customFormat="1" ht="16.5">
      <c r="A35" s="183">
        <v>30</v>
      </c>
      <c r="B35" s="151" t="s">
        <v>162</v>
      </c>
      <c r="C35" s="69" t="s">
        <v>163</v>
      </c>
      <c r="D35" s="69" t="s">
        <v>164</v>
      </c>
      <c r="E35" s="69" t="s">
        <v>1028</v>
      </c>
      <c r="F35" s="24" t="s">
        <v>78</v>
      </c>
      <c r="G35" s="171">
        <v>27256</v>
      </c>
      <c r="H35" s="72">
        <v>8.29</v>
      </c>
      <c r="I35" s="72">
        <v>3.022</v>
      </c>
      <c r="J35" s="72">
        <v>4.135</v>
      </c>
      <c r="K35" s="72">
        <f>SUM(I35:J35)</f>
        <v>7.157</v>
      </c>
      <c r="L35" s="72">
        <v>-1.133</v>
      </c>
      <c r="M35" s="18"/>
      <c r="N35" s="178"/>
    </row>
    <row r="36" spans="1:14" s="211" customFormat="1" ht="17.25" thickBot="1">
      <c r="A36" s="213">
        <v>31</v>
      </c>
      <c r="B36" s="189" t="s">
        <v>1045</v>
      </c>
      <c r="C36" s="190" t="s">
        <v>8</v>
      </c>
      <c r="D36" s="190" t="s">
        <v>759</v>
      </c>
      <c r="E36" s="191" t="s">
        <v>1030</v>
      </c>
      <c r="F36" s="192" t="s">
        <v>78</v>
      </c>
      <c r="G36" s="193" t="s">
        <v>1046</v>
      </c>
      <c r="H36" s="194">
        <v>7.17</v>
      </c>
      <c r="I36" s="194">
        <v>0.268</v>
      </c>
      <c r="J36" s="194">
        <v>2.6517</v>
      </c>
      <c r="K36" s="194">
        <f>I36+J36</f>
        <v>2.9196999999999997</v>
      </c>
      <c r="L36" s="194">
        <f>K36-H36</f>
        <v>-4.2503</v>
      </c>
      <c r="M36" s="190" t="s">
        <v>1047</v>
      </c>
      <c r="N36" s="214"/>
    </row>
    <row r="37" spans="1:14" s="56" customFormat="1" ht="16.5">
      <c r="A37" s="184">
        <v>32</v>
      </c>
      <c r="B37" s="154" t="s">
        <v>744</v>
      </c>
      <c r="C37" s="153" t="s">
        <v>13</v>
      </c>
      <c r="D37" s="153" t="s">
        <v>720</v>
      </c>
      <c r="E37" s="152" t="s">
        <v>1029</v>
      </c>
      <c r="F37" s="155" t="s">
        <v>95</v>
      </c>
      <c r="G37" s="188">
        <v>25660</v>
      </c>
      <c r="H37" s="125" t="s">
        <v>363</v>
      </c>
      <c r="I37" s="125" t="s">
        <v>745</v>
      </c>
      <c r="J37" s="126">
        <v>3.35</v>
      </c>
      <c r="K37" s="125">
        <f>J37+I37</f>
        <v>15.071</v>
      </c>
      <c r="L37" s="212">
        <v>15.071</v>
      </c>
      <c r="M37" s="156"/>
      <c r="N37" s="127"/>
    </row>
    <row r="38" spans="1:14" s="56" customFormat="1" ht="16.5">
      <c r="A38" s="183">
        <v>33</v>
      </c>
      <c r="B38" s="167" t="s">
        <v>765</v>
      </c>
      <c r="C38" s="166" t="s">
        <v>13</v>
      </c>
      <c r="D38" s="166" t="s">
        <v>762</v>
      </c>
      <c r="E38" s="69" t="s">
        <v>1030</v>
      </c>
      <c r="F38" s="24" t="s">
        <v>95</v>
      </c>
      <c r="G38" s="171">
        <v>27225</v>
      </c>
      <c r="H38" s="174">
        <v>0</v>
      </c>
      <c r="I38" s="174">
        <v>10.227</v>
      </c>
      <c r="J38" s="174">
        <v>3.69</v>
      </c>
      <c r="K38" s="174">
        <f>I38+J38</f>
        <v>13.917</v>
      </c>
      <c r="L38" s="174">
        <f>K38-H38</f>
        <v>13.917</v>
      </c>
      <c r="M38" s="168"/>
      <c r="N38" s="176"/>
    </row>
    <row r="39" spans="1:14" s="56" customFormat="1" ht="16.5">
      <c r="A39" s="184">
        <v>34</v>
      </c>
      <c r="B39" s="95" t="s">
        <v>55</v>
      </c>
      <c r="C39" s="105" t="s">
        <v>13</v>
      </c>
      <c r="D39" s="105" t="s">
        <v>1040</v>
      </c>
      <c r="E39" s="69" t="s">
        <v>1026</v>
      </c>
      <c r="F39" s="24" t="s">
        <v>95</v>
      </c>
      <c r="G39" s="171">
        <v>23788</v>
      </c>
      <c r="H39" s="143">
        <v>11.16</v>
      </c>
      <c r="I39" s="143">
        <v>15.156</v>
      </c>
      <c r="J39" s="143">
        <v>3.743</v>
      </c>
      <c r="K39" s="143">
        <f>I39+J39</f>
        <v>18.899</v>
      </c>
      <c r="L39" s="143">
        <v>7.739</v>
      </c>
      <c r="M39" s="163" t="s">
        <v>138</v>
      </c>
      <c r="N39" s="179"/>
    </row>
    <row r="40" spans="1:14" s="56" customFormat="1" ht="16.5">
      <c r="A40" s="184">
        <v>35</v>
      </c>
      <c r="B40" s="150" t="s">
        <v>746</v>
      </c>
      <c r="C40" s="70" t="s">
        <v>506</v>
      </c>
      <c r="D40" s="70" t="s">
        <v>728</v>
      </c>
      <c r="E40" s="69" t="s">
        <v>1029</v>
      </c>
      <c r="F40" s="24" t="s">
        <v>78</v>
      </c>
      <c r="G40" s="171">
        <v>29437</v>
      </c>
      <c r="H40" s="73" t="s">
        <v>747</v>
      </c>
      <c r="I40" s="73" t="s">
        <v>748</v>
      </c>
      <c r="J40" s="75">
        <v>1.826</v>
      </c>
      <c r="K40" s="73">
        <f>J40+I40</f>
        <v>6.105</v>
      </c>
      <c r="L40" s="74">
        <v>2.9650000000000003</v>
      </c>
      <c r="M40" s="55"/>
      <c r="N40" s="72"/>
    </row>
    <row r="41" spans="1:14" s="211" customFormat="1" ht="17.25" thickBot="1">
      <c r="A41" s="251">
        <v>36</v>
      </c>
      <c r="B41" s="189" t="s">
        <v>1043</v>
      </c>
      <c r="C41" s="190" t="s">
        <v>13</v>
      </c>
      <c r="D41" s="190" t="s">
        <v>772</v>
      </c>
      <c r="E41" s="191" t="s">
        <v>1030</v>
      </c>
      <c r="F41" s="192" t="s">
        <v>95</v>
      </c>
      <c r="G41" s="193" t="s">
        <v>1044</v>
      </c>
      <c r="H41" s="194">
        <v>22.373</v>
      </c>
      <c r="I41" s="194">
        <v>1.318</v>
      </c>
      <c r="J41" s="194">
        <v>4.283</v>
      </c>
      <c r="K41" s="194">
        <f>I41+J41</f>
        <v>5.601000000000001</v>
      </c>
      <c r="L41" s="194">
        <f>K41-H41</f>
        <v>-16.772</v>
      </c>
      <c r="M41" s="258"/>
      <c r="N41" s="252"/>
    </row>
    <row r="43" spans="1:14" s="34" customFormat="1" ht="15.75">
      <c r="A43" s="158"/>
      <c r="B43" s="158"/>
      <c r="C43" s="12"/>
      <c r="D43" s="158"/>
      <c r="E43" s="158"/>
      <c r="F43" s="158"/>
      <c r="G43" s="158"/>
      <c r="H43" s="158"/>
      <c r="I43" s="158"/>
      <c r="J43" s="158"/>
      <c r="K43" s="158"/>
      <c r="L43" s="180"/>
      <c r="M43" s="181"/>
      <c r="N43" s="114"/>
    </row>
    <row r="44" spans="12:14" ht="15">
      <c r="L44" s="180"/>
      <c r="M44" s="180"/>
      <c r="N44" s="180"/>
    </row>
    <row r="45" spans="12:14" ht="15">
      <c r="L45" s="332" t="s">
        <v>1031</v>
      </c>
      <c r="M45" s="332"/>
      <c r="N45" s="332"/>
    </row>
    <row r="46" spans="12:14" ht="15">
      <c r="L46" s="332"/>
      <c r="M46" s="332"/>
      <c r="N46" s="332"/>
    </row>
    <row r="47" spans="12:14" ht="15">
      <c r="L47" s="332"/>
      <c r="M47" s="332"/>
      <c r="N47" s="332"/>
    </row>
  </sheetData>
  <sheetProtection/>
  <mergeCells count="15">
    <mergeCell ref="A1:N1"/>
    <mergeCell ref="A2:N2"/>
    <mergeCell ref="A3:A4"/>
    <mergeCell ref="B3:B4"/>
    <mergeCell ref="C3:C4"/>
    <mergeCell ref="D3:D4"/>
    <mergeCell ref="E3:E4"/>
    <mergeCell ref="L3:L4"/>
    <mergeCell ref="K3:K4"/>
    <mergeCell ref="L45:N47"/>
    <mergeCell ref="F3:F4"/>
    <mergeCell ref="H3:J3"/>
    <mergeCell ref="M3:M4"/>
    <mergeCell ref="N3:N4"/>
    <mergeCell ref="G3:G4"/>
  </mergeCells>
  <printOptions/>
  <pageMargins left="0.82" right="0.23" top="0.59" bottom="0.53" header="0.3" footer="0.3"/>
  <pageSetup horizontalDpi="600" verticalDpi="600" orientation="landscape" paperSize="5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="145" zoomScaleNormal="145" zoomScalePageLayoutView="0" workbookViewId="0" topLeftCell="A137">
      <selection activeCell="I142" sqref="I142"/>
    </sheetView>
  </sheetViews>
  <sheetFormatPr defaultColWidth="9.140625" defaultRowHeight="15"/>
  <cols>
    <col min="1" max="1" width="6.421875" style="1" customWidth="1"/>
    <col min="2" max="2" width="20.57421875" style="1" customWidth="1"/>
    <col min="3" max="3" width="8.00390625" style="23" customWidth="1"/>
    <col min="4" max="4" width="19.421875" style="23" customWidth="1"/>
    <col min="5" max="5" width="10.57421875" style="23" customWidth="1"/>
    <col min="6" max="6" width="7.7109375" style="9" customWidth="1"/>
    <col min="7" max="7" width="12.57421875" style="88" customWidth="1"/>
    <col min="8" max="8" width="8.28125" style="88" customWidth="1"/>
    <col min="9" max="9" width="9.00390625" style="88" customWidth="1"/>
    <col min="10" max="11" width="9.140625" style="88" customWidth="1"/>
    <col min="12" max="12" width="10.421875" style="48" customWidth="1"/>
    <col min="13" max="13" width="15.7109375" style="23" customWidth="1"/>
    <col min="14" max="14" width="14.421875" style="1" customWidth="1"/>
    <col min="15" max="15" width="10.28125" style="1" bestFit="1" customWidth="1"/>
    <col min="16" max="16" width="13.57421875" style="1" bestFit="1" customWidth="1"/>
    <col min="17" max="16384" width="9.140625" style="1" customWidth="1"/>
  </cols>
  <sheetData>
    <row r="1" spans="1:14" ht="63" customHeight="1">
      <c r="A1" s="344" t="s">
        <v>1059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32.25" customHeight="1">
      <c r="A2" s="326" t="s">
        <v>72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s="10" customFormat="1" ht="47.25" customHeight="1">
      <c r="A3" s="329" t="s">
        <v>71</v>
      </c>
      <c r="B3" s="329" t="s">
        <v>57</v>
      </c>
      <c r="C3" s="341" t="s">
        <v>1</v>
      </c>
      <c r="D3" s="341" t="s">
        <v>3</v>
      </c>
      <c r="E3" s="329" t="s">
        <v>1025</v>
      </c>
      <c r="F3" s="329" t="s">
        <v>58</v>
      </c>
      <c r="G3" s="342" t="s">
        <v>2</v>
      </c>
      <c r="H3" s="342" t="s">
        <v>59</v>
      </c>
      <c r="I3" s="342"/>
      <c r="J3" s="342"/>
      <c r="K3" s="343" t="s">
        <v>70</v>
      </c>
      <c r="L3" s="343" t="s">
        <v>66</v>
      </c>
      <c r="M3" s="321" t="s">
        <v>63</v>
      </c>
      <c r="N3" s="329" t="s">
        <v>53</v>
      </c>
    </row>
    <row r="4" spans="1:14" s="10" customFormat="1" ht="20.25" customHeight="1">
      <c r="A4" s="345"/>
      <c r="B4" s="329"/>
      <c r="C4" s="341"/>
      <c r="D4" s="341"/>
      <c r="E4" s="329"/>
      <c r="F4" s="329"/>
      <c r="G4" s="342"/>
      <c r="H4" s="71" t="s">
        <v>60</v>
      </c>
      <c r="I4" s="71" t="s">
        <v>61</v>
      </c>
      <c r="J4" s="71" t="s">
        <v>62</v>
      </c>
      <c r="K4" s="343"/>
      <c r="L4" s="343"/>
      <c r="M4" s="322"/>
      <c r="N4" s="329"/>
    </row>
    <row r="5" spans="1:14" s="138" customFormat="1" ht="18.75">
      <c r="A5" s="314">
        <v>1</v>
      </c>
      <c r="B5" s="314">
        <v>2</v>
      </c>
      <c r="C5" s="314">
        <v>3</v>
      </c>
      <c r="D5" s="314">
        <v>4</v>
      </c>
      <c r="E5" s="314">
        <v>5</v>
      </c>
      <c r="F5" s="314">
        <v>6</v>
      </c>
      <c r="G5" s="314">
        <v>7</v>
      </c>
      <c r="H5" s="314">
        <v>8</v>
      </c>
      <c r="I5" s="314">
        <v>9</v>
      </c>
      <c r="J5" s="314">
        <v>10</v>
      </c>
      <c r="K5" s="314">
        <v>11</v>
      </c>
      <c r="L5" s="314">
        <v>12</v>
      </c>
      <c r="M5" s="314">
        <v>13</v>
      </c>
      <c r="N5" s="314">
        <v>14</v>
      </c>
    </row>
    <row r="6" spans="1:14" s="138" customFormat="1" ht="18.75">
      <c r="A6" s="11">
        <v>1</v>
      </c>
      <c r="B6" s="32" t="s">
        <v>360</v>
      </c>
      <c r="C6" s="135" t="s">
        <v>5</v>
      </c>
      <c r="D6" s="32" t="s">
        <v>361</v>
      </c>
      <c r="E6" s="32" t="s">
        <v>1029</v>
      </c>
      <c r="F6" s="31" t="s">
        <v>89</v>
      </c>
      <c r="G6" s="107">
        <v>20826</v>
      </c>
      <c r="H6" s="76" t="s">
        <v>362</v>
      </c>
      <c r="I6" s="76" t="s">
        <v>363</v>
      </c>
      <c r="J6" s="76" t="s">
        <v>364</v>
      </c>
      <c r="K6" s="139">
        <f aca="true" t="shared" si="0" ref="K6:K37">J6+I6</f>
        <v>3.6</v>
      </c>
      <c r="L6" s="142">
        <f aca="true" t="shared" si="1" ref="L6:L37">H6-K6</f>
        <v>38.326</v>
      </c>
      <c r="M6" s="33"/>
      <c r="N6" s="33"/>
    </row>
    <row r="7" spans="1:14" s="10" customFormat="1" ht="20.25" customHeight="1">
      <c r="A7" s="11">
        <v>2</v>
      </c>
      <c r="B7" s="32" t="s">
        <v>387</v>
      </c>
      <c r="C7" s="135" t="s">
        <v>5</v>
      </c>
      <c r="D7" s="32" t="s">
        <v>388</v>
      </c>
      <c r="E7" s="32" t="s">
        <v>1029</v>
      </c>
      <c r="F7" s="31" t="s">
        <v>126</v>
      </c>
      <c r="G7" s="107">
        <v>23286</v>
      </c>
      <c r="H7" s="76" t="s">
        <v>389</v>
      </c>
      <c r="I7" s="76" t="s">
        <v>363</v>
      </c>
      <c r="J7" s="76" t="s">
        <v>390</v>
      </c>
      <c r="K7" s="139">
        <f t="shared" si="0"/>
        <v>4.3768</v>
      </c>
      <c r="L7" s="142">
        <f t="shared" si="1"/>
        <v>25.1082</v>
      </c>
      <c r="M7" s="313"/>
      <c r="N7" s="33"/>
    </row>
    <row r="8" spans="1:14" s="138" customFormat="1" ht="18.75">
      <c r="A8" s="11">
        <v>3</v>
      </c>
      <c r="B8" s="134" t="s">
        <v>354</v>
      </c>
      <c r="C8" s="133" t="s">
        <v>5</v>
      </c>
      <c r="D8" s="133" t="s">
        <v>355</v>
      </c>
      <c r="E8" s="133" t="s">
        <v>1028</v>
      </c>
      <c r="F8" s="111" t="s">
        <v>126</v>
      </c>
      <c r="G8" s="107">
        <v>23809</v>
      </c>
      <c r="H8" s="93">
        <v>23.693</v>
      </c>
      <c r="I8" s="93">
        <v>2.17</v>
      </c>
      <c r="J8" s="93">
        <v>4.998</v>
      </c>
      <c r="K8" s="139">
        <f t="shared" si="0"/>
        <v>7.168</v>
      </c>
      <c r="L8" s="142">
        <f t="shared" si="1"/>
        <v>16.525000000000002</v>
      </c>
      <c r="M8" s="29"/>
      <c r="N8" s="26"/>
    </row>
    <row r="9" spans="1:14" s="10" customFormat="1" ht="20.25" customHeight="1">
      <c r="A9" s="11">
        <v>4</v>
      </c>
      <c r="B9" s="5" t="s">
        <v>140</v>
      </c>
      <c r="C9" s="13" t="s">
        <v>5</v>
      </c>
      <c r="D9" s="13" t="s">
        <v>141</v>
      </c>
      <c r="E9" s="13" t="s">
        <v>1041</v>
      </c>
      <c r="F9" s="11" t="s">
        <v>126</v>
      </c>
      <c r="G9" s="107">
        <v>21624</v>
      </c>
      <c r="H9" s="139">
        <v>29.495</v>
      </c>
      <c r="I9" s="139">
        <v>10.595</v>
      </c>
      <c r="J9" s="139">
        <v>4.048</v>
      </c>
      <c r="K9" s="139">
        <f t="shared" si="0"/>
        <v>14.643</v>
      </c>
      <c r="L9" s="142">
        <f t="shared" si="1"/>
        <v>14.852</v>
      </c>
      <c r="M9" s="27"/>
      <c r="N9" s="27"/>
    </row>
    <row r="10" spans="1:14" s="4" customFormat="1" ht="15.75">
      <c r="A10" s="11">
        <v>5</v>
      </c>
      <c r="B10" s="134" t="s">
        <v>340</v>
      </c>
      <c r="C10" s="133" t="s">
        <v>5</v>
      </c>
      <c r="D10" s="133" t="s">
        <v>341</v>
      </c>
      <c r="E10" s="133" t="s">
        <v>1028</v>
      </c>
      <c r="F10" s="111" t="s">
        <v>126</v>
      </c>
      <c r="G10" s="107">
        <v>25014</v>
      </c>
      <c r="H10" s="93">
        <v>18.942</v>
      </c>
      <c r="I10" s="93">
        <v>0</v>
      </c>
      <c r="J10" s="93">
        <v>4.535</v>
      </c>
      <c r="K10" s="139">
        <f t="shared" si="0"/>
        <v>4.535</v>
      </c>
      <c r="L10" s="142">
        <f t="shared" si="1"/>
        <v>14.407</v>
      </c>
      <c r="M10" s="29"/>
      <c r="N10" s="26"/>
    </row>
    <row r="11" spans="1:14" s="2" customFormat="1" ht="15.75">
      <c r="A11" s="11">
        <v>6</v>
      </c>
      <c r="B11" s="5" t="s">
        <v>143</v>
      </c>
      <c r="C11" s="13" t="s">
        <v>5</v>
      </c>
      <c r="D11" s="13" t="s">
        <v>144</v>
      </c>
      <c r="E11" s="13" t="s">
        <v>1041</v>
      </c>
      <c r="F11" s="11" t="s">
        <v>126</v>
      </c>
      <c r="G11" s="107">
        <v>22191</v>
      </c>
      <c r="H11" s="139">
        <v>24.833</v>
      </c>
      <c r="I11" s="139">
        <v>6.916</v>
      </c>
      <c r="J11" s="139">
        <v>4.236</v>
      </c>
      <c r="K11" s="139">
        <f t="shared" si="0"/>
        <v>11.152000000000001</v>
      </c>
      <c r="L11" s="142">
        <f t="shared" si="1"/>
        <v>13.680999999999997</v>
      </c>
      <c r="M11" s="27"/>
      <c r="N11" s="27"/>
    </row>
    <row r="12" spans="1:14" s="2" customFormat="1" ht="15.75">
      <c r="A12" s="11">
        <v>7</v>
      </c>
      <c r="B12" s="32" t="s">
        <v>391</v>
      </c>
      <c r="C12" s="135" t="s">
        <v>5</v>
      </c>
      <c r="D12" s="32" t="s">
        <v>392</v>
      </c>
      <c r="E12" s="32" t="s">
        <v>1029</v>
      </c>
      <c r="F12" s="31" t="s">
        <v>126</v>
      </c>
      <c r="G12" s="107">
        <v>23899</v>
      </c>
      <c r="H12" s="76" t="s">
        <v>393</v>
      </c>
      <c r="I12" s="76" t="s">
        <v>394</v>
      </c>
      <c r="J12" s="145">
        <v>3.0645</v>
      </c>
      <c r="K12" s="139">
        <f t="shared" si="0"/>
        <v>7.8975</v>
      </c>
      <c r="L12" s="142">
        <f t="shared" si="1"/>
        <v>7.9495</v>
      </c>
      <c r="M12" s="33"/>
      <c r="N12" s="33"/>
    </row>
    <row r="13" spans="1:14" s="2" customFormat="1" ht="18.75">
      <c r="A13" s="11">
        <v>8</v>
      </c>
      <c r="B13" s="57" t="s">
        <v>785</v>
      </c>
      <c r="C13" s="57" t="s">
        <v>5</v>
      </c>
      <c r="D13" s="57" t="s">
        <v>786</v>
      </c>
      <c r="E13" s="65" t="s">
        <v>1030</v>
      </c>
      <c r="F13" s="60" t="s">
        <v>126</v>
      </c>
      <c r="G13" s="107">
        <v>27398</v>
      </c>
      <c r="H13" s="82">
        <v>11.885</v>
      </c>
      <c r="I13" s="82">
        <v>0</v>
      </c>
      <c r="J13" s="82">
        <v>4.0876</v>
      </c>
      <c r="K13" s="139">
        <f t="shared" si="0"/>
        <v>4.0876</v>
      </c>
      <c r="L13" s="142">
        <f t="shared" si="1"/>
        <v>7.7974</v>
      </c>
      <c r="M13" s="262"/>
      <c r="N13" s="263"/>
    </row>
    <row r="14" spans="1:14" s="15" customFormat="1" ht="16.5">
      <c r="A14" s="11">
        <v>9</v>
      </c>
      <c r="B14" s="32" t="s">
        <v>365</v>
      </c>
      <c r="C14" s="135" t="s">
        <v>5</v>
      </c>
      <c r="D14" s="32" t="s">
        <v>366</v>
      </c>
      <c r="E14" s="32" t="s">
        <v>1029</v>
      </c>
      <c r="F14" s="31" t="s">
        <v>126</v>
      </c>
      <c r="G14" s="107">
        <v>25886</v>
      </c>
      <c r="H14" s="76" t="s">
        <v>367</v>
      </c>
      <c r="I14" s="76" t="s">
        <v>363</v>
      </c>
      <c r="J14" s="76" t="s">
        <v>368</v>
      </c>
      <c r="K14" s="139">
        <f t="shared" si="0"/>
        <v>4.1009</v>
      </c>
      <c r="L14" s="142">
        <f t="shared" si="1"/>
        <v>7.7321</v>
      </c>
      <c r="M14" s="33"/>
      <c r="N14" s="33"/>
    </row>
    <row r="15" spans="1:14" s="15" customFormat="1" ht="16.5">
      <c r="A15" s="11">
        <v>10</v>
      </c>
      <c r="B15" s="32" t="s">
        <v>378</v>
      </c>
      <c r="C15" s="135" t="s">
        <v>5</v>
      </c>
      <c r="D15" s="32" t="s">
        <v>379</v>
      </c>
      <c r="E15" s="32" t="s">
        <v>1029</v>
      </c>
      <c r="F15" s="31" t="s">
        <v>126</v>
      </c>
      <c r="G15" s="107">
        <v>25774</v>
      </c>
      <c r="H15" s="76" t="s">
        <v>380</v>
      </c>
      <c r="I15" s="76" t="s">
        <v>381</v>
      </c>
      <c r="J15" s="76" t="s">
        <v>382</v>
      </c>
      <c r="K15" s="139">
        <f t="shared" si="0"/>
        <v>8.300699999999999</v>
      </c>
      <c r="L15" s="142">
        <f t="shared" si="1"/>
        <v>7.6653</v>
      </c>
      <c r="M15" s="33"/>
      <c r="N15" s="33"/>
    </row>
    <row r="16" spans="1:14" s="15" customFormat="1" ht="16.5">
      <c r="A16" s="11">
        <v>11</v>
      </c>
      <c r="B16" s="32" t="s">
        <v>374</v>
      </c>
      <c r="C16" s="135" t="s">
        <v>5</v>
      </c>
      <c r="D16" s="32" t="s">
        <v>375</v>
      </c>
      <c r="E16" s="32" t="s">
        <v>1029</v>
      </c>
      <c r="F16" s="31" t="s">
        <v>126</v>
      </c>
      <c r="G16" s="107">
        <v>27409</v>
      </c>
      <c r="H16" s="76" t="s">
        <v>376</v>
      </c>
      <c r="I16" s="76" t="s">
        <v>363</v>
      </c>
      <c r="J16" s="76" t="s">
        <v>377</v>
      </c>
      <c r="K16" s="139">
        <f t="shared" si="0"/>
        <v>4.645</v>
      </c>
      <c r="L16" s="142">
        <f t="shared" si="1"/>
        <v>4.555</v>
      </c>
      <c r="M16" s="33"/>
      <c r="N16" s="33"/>
    </row>
    <row r="17" spans="1:14" s="15" customFormat="1" ht="31.5">
      <c r="A17" s="11">
        <v>12</v>
      </c>
      <c r="B17" s="7" t="s">
        <v>22</v>
      </c>
      <c r="C17" s="22" t="s">
        <v>5</v>
      </c>
      <c r="D17" s="22" t="s">
        <v>4</v>
      </c>
      <c r="E17" s="13" t="s">
        <v>1026</v>
      </c>
      <c r="F17" s="110" t="s">
        <v>126</v>
      </c>
      <c r="G17" s="107">
        <v>21878</v>
      </c>
      <c r="H17" s="141">
        <v>16.633</v>
      </c>
      <c r="I17" s="141">
        <v>7.471</v>
      </c>
      <c r="J17" s="141">
        <v>5.117</v>
      </c>
      <c r="K17" s="139">
        <f t="shared" si="0"/>
        <v>12.588000000000001</v>
      </c>
      <c r="L17" s="142">
        <f t="shared" si="1"/>
        <v>4.044999999999998</v>
      </c>
      <c r="M17" s="8" t="s">
        <v>64</v>
      </c>
      <c r="N17" s="7"/>
    </row>
    <row r="18" spans="1:14" s="15" customFormat="1" ht="16.5">
      <c r="A18" s="11">
        <v>13</v>
      </c>
      <c r="B18" s="32" t="s">
        <v>383</v>
      </c>
      <c r="C18" s="135" t="s">
        <v>5</v>
      </c>
      <c r="D18" s="32" t="s">
        <v>384</v>
      </c>
      <c r="E18" s="32" t="s">
        <v>1029</v>
      </c>
      <c r="F18" s="31" t="s">
        <v>106</v>
      </c>
      <c r="G18" s="107">
        <v>27593</v>
      </c>
      <c r="H18" s="76" t="s">
        <v>385</v>
      </c>
      <c r="I18" s="76" t="s">
        <v>363</v>
      </c>
      <c r="J18" s="76" t="s">
        <v>386</v>
      </c>
      <c r="K18" s="139">
        <f t="shared" si="0"/>
        <v>4.3325</v>
      </c>
      <c r="L18" s="142">
        <f t="shared" si="1"/>
        <v>3.1255000000000006</v>
      </c>
      <c r="M18" s="33"/>
      <c r="N18" s="33"/>
    </row>
    <row r="19" spans="1:14" s="15" customFormat="1" ht="16.5">
      <c r="A19" s="11">
        <v>14</v>
      </c>
      <c r="B19" s="25" t="s">
        <v>127</v>
      </c>
      <c r="C19" s="25" t="s">
        <v>5</v>
      </c>
      <c r="D19" s="25" t="s">
        <v>125</v>
      </c>
      <c r="E19" s="25" t="s">
        <v>1027</v>
      </c>
      <c r="F19" s="110" t="s">
        <v>126</v>
      </c>
      <c r="G19" s="107">
        <v>29707</v>
      </c>
      <c r="H19" s="89">
        <v>6.761643836</v>
      </c>
      <c r="I19" s="89">
        <v>1.610958904</v>
      </c>
      <c r="J19" s="89">
        <v>3.118</v>
      </c>
      <c r="K19" s="139">
        <f t="shared" si="0"/>
        <v>4.728958904</v>
      </c>
      <c r="L19" s="142">
        <f t="shared" si="1"/>
        <v>2.0326849320000004</v>
      </c>
      <c r="M19" s="260" t="s">
        <v>128</v>
      </c>
      <c r="N19" s="260"/>
    </row>
    <row r="20" spans="1:14" s="15" customFormat="1" ht="16.5">
      <c r="A20" s="11">
        <v>15</v>
      </c>
      <c r="B20" s="134" t="s">
        <v>357</v>
      </c>
      <c r="C20" s="133" t="s">
        <v>5</v>
      </c>
      <c r="D20" s="133" t="s">
        <v>358</v>
      </c>
      <c r="E20" s="133" t="s">
        <v>1028</v>
      </c>
      <c r="F20" s="111" t="s">
        <v>106</v>
      </c>
      <c r="G20" s="107">
        <v>27623</v>
      </c>
      <c r="H20" s="93">
        <v>8.542</v>
      </c>
      <c r="I20" s="93">
        <v>2.775</v>
      </c>
      <c r="J20" s="93">
        <v>3.962</v>
      </c>
      <c r="K20" s="139">
        <f t="shared" si="0"/>
        <v>6.737</v>
      </c>
      <c r="L20" s="142">
        <f t="shared" si="1"/>
        <v>1.8049999999999997</v>
      </c>
      <c r="M20" s="29"/>
      <c r="N20" s="29"/>
    </row>
    <row r="21" spans="1:14" s="15" customFormat="1" ht="18.75">
      <c r="A21" s="11">
        <v>16</v>
      </c>
      <c r="B21" s="58" t="s">
        <v>811</v>
      </c>
      <c r="C21" s="58" t="s">
        <v>5</v>
      </c>
      <c r="D21" s="58" t="s">
        <v>812</v>
      </c>
      <c r="E21" s="65" t="s">
        <v>1030</v>
      </c>
      <c r="F21" s="64" t="s">
        <v>106</v>
      </c>
      <c r="G21" s="107">
        <v>27208</v>
      </c>
      <c r="H21" s="83">
        <v>8.545</v>
      </c>
      <c r="I21" s="83">
        <v>2.803</v>
      </c>
      <c r="J21" s="83">
        <v>4.5664</v>
      </c>
      <c r="K21" s="139">
        <f t="shared" si="0"/>
        <v>7.3694</v>
      </c>
      <c r="L21" s="142">
        <f t="shared" si="1"/>
        <v>1.1756000000000002</v>
      </c>
      <c r="M21" s="267"/>
      <c r="N21" s="267"/>
    </row>
    <row r="22" spans="1:14" s="15" customFormat="1" ht="16.5">
      <c r="A22" s="11">
        <v>17</v>
      </c>
      <c r="B22" s="32" t="s">
        <v>369</v>
      </c>
      <c r="C22" s="135" t="s">
        <v>5</v>
      </c>
      <c r="D22" s="32" t="s">
        <v>370</v>
      </c>
      <c r="E22" s="32" t="s">
        <v>1029</v>
      </c>
      <c r="F22" s="31" t="s">
        <v>126</v>
      </c>
      <c r="G22" s="107">
        <v>28441</v>
      </c>
      <c r="H22" s="76" t="s">
        <v>371</v>
      </c>
      <c r="I22" s="76" t="s">
        <v>372</v>
      </c>
      <c r="J22" s="76" t="s">
        <v>373</v>
      </c>
      <c r="K22" s="139">
        <f t="shared" si="0"/>
        <v>8.4556</v>
      </c>
      <c r="L22" s="142">
        <f t="shared" si="1"/>
        <v>0.9913999999999987</v>
      </c>
      <c r="M22" s="33"/>
      <c r="N22" s="33"/>
    </row>
    <row r="23" spans="1:14" s="15" customFormat="1" ht="16.5">
      <c r="A23" s="11">
        <v>18</v>
      </c>
      <c r="B23" s="25" t="s">
        <v>124</v>
      </c>
      <c r="C23" s="25" t="s">
        <v>5</v>
      </c>
      <c r="D23" s="25" t="s">
        <v>125</v>
      </c>
      <c r="E23" s="25" t="s">
        <v>1027</v>
      </c>
      <c r="F23" s="110" t="s">
        <v>126</v>
      </c>
      <c r="G23" s="107">
        <v>26094</v>
      </c>
      <c r="H23" s="89">
        <v>8.865753425</v>
      </c>
      <c r="I23" s="89">
        <v>2.769863014</v>
      </c>
      <c r="J23" s="89">
        <v>5.118</v>
      </c>
      <c r="K23" s="139">
        <f t="shared" si="0"/>
        <v>7.887863014000001</v>
      </c>
      <c r="L23" s="142">
        <f t="shared" si="1"/>
        <v>0.9778904109999988</v>
      </c>
      <c r="M23" s="260"/>
      <c r="N23" s="260"/>
    </row>
    <row r="24" spans="1:14" s="15" customFormat="1" ht="16.5">
      <c r="A24" s="11">
        <v>19</v>
      </c>
      <c r="B24" s="36" t="s">
        <v>532</v>
      </c>
      <c r="C24" s="51" t="s">
        <v>533</v>
      </c>
      <c r="D24" s="36" t="s">
        <v>375</v>
      </c>
      <c r="E24" s="32" t="s">
        <v>1029</v>
      </c>
      <c r="F24" s="19" t="s">
        <v>126</v>
      </c>
      <c r="G24" s="107">
        <v>21833</v>
      </c>
      <c r="H24" s="140" t="s">
        <v>534</v>
      </c>
      <c r="I24" s="140" t="s">
        <v>363</v>
      </c>
      <c r="J24" s="140" t="s">
        <v>535</v>
      </c>
      <c r="K24" s="139">
        <f t="shared" si="0"/>
        <v>3.9037</v>
      </c>
      <c r="L24" s="142">
        <f t="shared" si="1"/>
        <v>22.6933</v>
      </c>
      <c r="M24" s="16"/>
      <c r="N24" s="16"/>
    </row>
    <row r="25" spans="1:14" s="15" customFormat="1" ht="16.5">
      <c r="A25" s="11">
        <v>20</v>
      </c>
      <c r="B25" s="36" t="s">
        <v>123</v>
      </c>
      <c r="C25" s="51" t="s">
        <v>533</v>
      </c>
      <c r="D25" s="36" t="s">
        <v>379</v>
      </c>
      <c r="E25" s="32" t="s">
        <v>1029</v>
      </c>
      <c r="F25" s="19" t="s">
        <v>126</v>
      </c>
      <c r="G25" s="107">
        <v>21673</v>
      </c>
      <c r="H25" s="140" t="s">
        <v>536</v>
      </c>
      <c r="I25" s="140" t="s">
        <v>537</v>
      </c>
      <c r="J25" s="140" t="s">
        <v>538</v>
      </c>
      <c r="K25" s="139">
        <f t="shared" si="0"/>
        <v>15.7256</v>
      </c>
      <c r="L25" s="142">
        <f t="shared" si="1"/>
        <v>13.270399999999999</v>
      </c>
      <c r="M25" s="16"/>
      <c r="N25" s="16"/>
    </row>
    <row r="26" spans="1:14" s="15" customFormat="1" ht="16.5">
      <c r="A26" s="11">
        <v>21</v>
      </c>
      <c r="B26" s="32" t="s">
        <v>539</v>
      </c>
      <c r="C26" s="135" t="s">
        <v>533</v>
      </c>
      <c r="D26" s="32" t="s">
        <v>413</v>
      </c>
      <c r="E26" s="32" t="s">
        <v>1029</v>
      </c>
      <c r="F26" s="19" t="s">
        <v>106</v>
      </c>
      <c r="G26" s="107">
        <v>30939</v>
      </c>
      <c r="H26" s="140" t="s">
        <v>409</v>
      </c>
      <c r="I26" s="140" t="s">
        <v>540</v>
      </c>
      <c r="J26" s="140" t="s">
        <v>541</v>
      </c>
      <c r="K26" s="139">
        <f t="shared" si="0"/>
        <v>3.7662</v>
      </c>
      <c r="L26" s="142">
        <f t="shared" si="1"/>
        <v>-3.4981999999999998</v>
      </c>
      <c r="M26" s="16"/>
      <c r="N26" s="16"/>
    </row>
    <row r="27" spans="1:14" s="15" customFormat="1" ht="16.5">
      <c r="A27" s="11">
        <v>22</v>
      </c>
      <c r="B27" s="25" t="s">
        <v>86</v>
      </c>
      <c r="C27" s="25" t="s">
        <v>87</v>
      </c>
      <c r="D27" s="25" t="s">
        <v>88</v>
      </c>
      <c r="E27" s="25" t="s">
        <v>1027</v>
      </c>
      <c r="F27" s="110" t="s">
        <v>89</v>
      </c>
      <c r="G27" s="107">
        <v>26465</v>
      </c>
      <c r="H27" s="89">
        <v>1.506849315</v>
      </c>
      <c r="I27" s="89">
        <v>16.30273973</v>
      </c>
      <c r="J27" s="89">
        <v>6.128</v>
      </c>
      <c r="K27" s="139">
        <f t="shared" si="0"/>
        <v>22.43073973</v>
      </c>
      <c r="L27" s="142">
        <f t="shared" si="1"/>
        <v>-20.923890415</v>
      </c>
      <c r="M27" s="260" t="s">
        <v>90</v>
      </c>
      <c r="N27" s="260"/>
    </row>
    <row r="28" spans="1:14" s="15" customFormat="1" ht="16.5">
      <c r="A28" s="11">
        <v>23</v>
      </c>
      <c r="B28" s="5" t="s">
        <v>148</v>
      </c>
      <c r="C28" s="13" t="s">
        <v>15</v>
      </c>
      <c r="D28" s="13" t="s">
        <v>149</v>
      </c>
      <c r="E28" s="13" t="s">
        <v>1041</v>
      </c>
      <c r="F28" s="11" t="s">
        <v>106</v>
      </c>
      <c r="G28" s="107">
        <v>22845</v>
      </c>
      <c r="H28" s="139">
        <v>36.729</v>
      </c>
      <c r="I28" s="139">
        <v>0</v>
      </c>
      <c r="J28" s="139">
        <v>3.208</v>
      </c>
      <c r="K28" s="139">
        <f t="shared" si="0"/>
        <v>3.208</v>
      </c>
      <c r="L28" s="142">
        <f t="shared" si="1"/>
        <v>33.521</v>
      </c>
      <c r="M28" s="27"/>
      <c r="N28" s="27"/>
    </row>
    <row r="29" spans="1:14" s="15" customFormat="1" ht="16.5">
      <c r="A29" s="11">
        <v>24</v>
      </c>
      <c r="B29" s="36" t="s">
        <v>645</v>
      </c>
      <c r="C29" s="51" t="s">
        <v>15</v>
      </c>
      <c r="D29" s="36" t="s">
        <v>441</v>
      </c>
      <c r="E29" s="32" t="s">
        <v>1029</v>
      </c>
      <c r="F29" s="38" t="s">
        <v>106</v>
      </c>
      <c r="G29" s="107">
        <v>21426</v>
      </c>
      <c r="H29" s="73" t="s">
        <v>646</v>
      </c>
      <c r="I29" s="73" t="s">
        <v>647</v>
      </c>
      <c r="J29" s="77">
        <v>4.0849</v>
      </c>
      <c r="K29" s="139">
        <f t="shared" si="0"/>
        <v>5.9429</v>
      </c>
      <c r="L29" s="142">
        <f t="shared" si="1"/>
        <v>30.597099999999998</v>
      </c>
      <c r="M29" s="16"/>
      <c r="N29" s="39"/>
    </row>
    <row r="30" spans="1:14" s="28" customFormat="1" ht="15.75">
      <c r="A30" s="11">
        <v>25</v>
      </c>
      <c r="B30" s="36" t="s">
        <v>639</v>
      </c>
      <c r="C30" s="51" t="s">
        <v>15</v>
      </c>
      <c r="D30" s="36" t="s">
        <v>640</v>
      </c>
      <c r="E30" s="32" t="s">
        <v>1029</v>
      </c>
      <c r="F30" s="38" t="s">
        <v>126</v>
      </c>
      <c r="G30" s="107">
        <v>24298</v>
      </c>
      <c r="H30" s="75">
        <v>35.747</v>
      </c>
      <c r="I30" s="73" t="s">
        <v>641</v>
      </c>
      <c r="J30" s="73" t="s">
        <v>642</v>
      </c>
      <c r="K30" s="139">
        <f t="shared" si="0"/>
        <v>5.8271999999999995</v>
      </c>
      <c r="L30" s="142">
        <f t="shared" si="1"/>
        <v>29.919800000000002</v>
      </c>
      <c r="M30" s="16"/>
      <c r="N30" s="39"/>
    </row>
    <row r="31" spans="1:14" s="28" customFormat="1" ht="15.75">
      <c r="A31" s="11">
        <v>26</v>
      </c>
      <c r="B31" s="36" t="s">
        <v>568</v>
      </c>
      <c r="C31" s="51" t="s">
        <v>15</v>
      </c>
      <c r="D31" s="36" t="s">
        <v>485</v>
      </c>
      <c r="E31" s="32" t="s">
        <v>1029</v>
      </c>
      <c r="F31" s="38" t="s">
        <v>89</v>
      </c>
      <c r="G31" s="107">
        <v>24625</v>
      </c>
      <c r="H31" s="73" t="s">
        <v>569</v>
      </c>
      <c r="I31" s="73" t="s">
        <v>570</v>
      </c>
      <c r="J31" s="77">
        <v>4.0632</v>
      </c>
      <c r="K31" s="139">
        <f t="shared" si="0"/>
        <v>10.014199999999999</v>
      </c>
      <c r="L31" s="142">
        <f t="shared" si="1"/>
        <v>28.886800000000004</v>
      </c>
      <c r="M31" s="16"/>
      <c r="N31" s="39"/>
    </row>
    <row r="32" spans="1:14" s="28" customFormat="1" ht="18.75">
      <c r="A32" s="11">
        <v>27</v>
      </c>
      <c r="B32" s="51" t="s">
        <v>796</v>
      </c>
      <c r="C32" s="51" t="s">
        <v>15</v>
      </c>
      <c r="D32" s="51" t="s">
        <v>797</v>
      </c>
      <c r="E32" s="65" t="s">
        <v>1030</v>
      </c>
      <c r="F32" s="61" t="s">
        <v>126</v>
      </c>
      <c r="G32" s="107">
        <v>22097</v>
      </c>
      <c r="H32" s="84">
        <v>33.055</v>
      </c>
      <c r="I32" s="84">
        <v>0</v>
      </c>
      <c r="J32" s="85">
        <v>4.5483</v>
      </c>
      <c r="K32" s="139">
        <f t="shared" si="0"/>
        <v>4.5483</v>
      </c>
      <c r="L32" s="142">
        <f t="shared" si="1"/>
        <v>28.5067</v>
      </c>
      <c r="M32" s="259"/>
      <c r="N32" s="259"/>
    </row>
    <row r="33" spans="1:14" s="28" customFormat="1" ht="31.5">
      <c r="A33" s="11">
        <v>28</v>
      </c>
      <c r="B33" s="134" t="s">
        <v>334</v>
      </c>
      <c r="C33" s="133" t="s">
        <v>15</v>
      </c>
      <c r="D33" s="133" t="s">
        <v>332</v>
      </c>
      <c r="E33" s="133" t="s">
        <v>1028</v>
      </c>
      <c r="F33" s="111" t="s">
        <v>126</v>
      </c>
      <c r="G33" s="107">
        <v>21129</v>
      </c>
      <c r="H33" s="93">
        <v>33.679</v>
      </c>
      <c r="I33" s="93">
        <v>2.359</v>
      </c>
      <c r="J33" s="93">
        <v>3.812</v>
      </c>
      <c r="K33" s="139">
        <f t="shared" si="0"/>
        <v>6.170999999999999</v>
      </c>
      <c r="L33" s="142">
        <f t="shared" si="1"/>
        <v>27.508000000000003</v>
      </c>
      <c r="M33" s="29" t="s">
        <v>64</v>
      </c>
      <c r="N33" s="29"/>
    </row>
    <row r="34" spans="1:14" s="28" customFormat="1" ht="15.75">
      <c r="A34" s="11">
        <v>29</v>
      </c>
      <c r="B34" s="25" t="s">
        <v>129</v>
      </c>
      <c r="C34" s="25" t="s">
        <v>15</v>
      </c>
      <c r="D34" s="25" t="s">
        <v>125</v>
      </c>
      <c r="E34" s="25" t="s">
        <v>1027</v>
      </c>
      <c r="F34" s="110" t="s">
        <v>126</v>
      </c>
      <c r="G34" s="107">
        <v>21208</v>
      </c>
      <c r="H34" s="89">
        <v>26.8109589</v>
      </c>
      <c r="I34" s="89"/>
      <c r="J34" s="89">
        <v>3.807</v>
      </c>
      <c r="K34" s="139">
        <f t="shared" si="0"/>
        <v>3.807</v>
      </c>
      <c r="L34" s="142">
        <f t="shared" si="1"/>
        <v>23.0039589</v>
      </c>
      <c r="M34" s="260"/>
      <c r="N34" s="260"/>
    </row>
    <row r="35" spans="1:14" s="28" customFormat="1" ht="15.75">
      <c r="A35" s="11">
        <v>30</v>
      </c>
      <c r="B35" s="36" t="s">
        <v>601</v>
      </c>
      <c r="C35" s="51" t="s">
        <v>15</v>
      </c>
      <c r="D35" s="36" t="s">
        <v>602</v>
      </c>
      <c r="E35" s="32" t="s">
        <v>1029</v>
      </c>
      <c r="F35" s="38" t="s">
        <v>126</v>
      </c>
      <c r="G35" s="107">
        <v>24451</v>
      </c>
      <c r="H35" s="144">
        <v>26.63</v>
      </c>
      <c r="I35" s="144">
        <v>0</v>
      </c>
      <c r="J35" s="77">
        <v>3.7423</v>
      </c>
      <c r="K35" s="139">
        <f t="shared" si="0"/>
        <v>3.7423</v>
      </c>
      <c r="L35" s="142">
        <f t="shared" si="1"/>
        <v>22.8877</v>
      </c>
      <c r="M35" s="16"/>
      <c r="N35" s="39"/>
    </row>
    <row r="36" spans="1:14" s="28" customFormat="1" ht="18.75">
      <c r="A36" s="11">
        <v>31</v>
      </c>
      <c r="B36" s="51" t="s">
        <v>798</v>
      </c>
      <c r="C36" s="51" t="s">
        <v>15</v>
      </c>
      <c r="D36" s="51" t="s">
        <v>797</v>
      </c>
      <c r="E36" s="65" t="s">
        <v>1030</v>
      </c>
      <c r="F36" s="61" t="s">
        <v>126</v>
      </c>
      <c r="G36" s="107">
        <v>22098</v>
      </c>
      <c r="H36" s="84">
        <v>29.837</v>
      </c>
      <c r="I36" s="84">
        <v>2.981</v>
      </c>
      <c r="J36" s="85">
        <v>4.1208</v>
      </c>
      <c r="K36" s="139">
        <f t="shared" si="0"/>
        <v>7.1018</v>
      </c>
      <c r="L36" s="142">
        <f t="shared" si="1"/>
        <v>22.7352</v>
      </c>
      <c r="M36" s="259"/>
      <c r="N36" s="259"/>
    </row>
    <row r="37" spans="1:14" s="28" customFormat="1" ht="15.75">
      <c r="A37" s="11">
        <v>32</v>
      </c>
      <c r="B37" s="36" t="s">
        <v>585</v>
      </c>
      <c r="C37" s="51" t="s">
        <v>15</v>
      </c>
      <c r="D37" s="36" t="s">
        <v>366</v>
      </c>
      <c r="E37" s="32" t="s">
        <v>1029</v>
      </c>
      <c r="F37" s="38" t="s">
        <v>126</v>
      </c>
      <c r="G37" s="107">
        <v>23243</v>
      </c>
      <c r="H37" s="73" t="s">
        <v>586</v>
      </c>
      <c r="I37" s="73" t="s">
        <v>587</v>
      </c>
      <c r="J37" s="77">
        <v>4.0496</v>
      </c>
      <c r="K37" s="139">
        <f t="shared" si="0"/>
        <v>9.0526</v>
      </c>
      <c r="L37" s="142">
        <f t="shared" si="1"/>
        <v>20.0434</v>
      </c>
      <c r="M37" s="16"/>
      <c r="N37" s="39"/>
    </row>
    <row r="38" spans="1:14" s="28" customFormat="1" ht="15.75">
      <c r="A38" s="11">
        <v>33</v>
      </c>
      <c r="B38" s="36" t="s">
        <v>594</v>
      </c>
      <c r="C38" s="51" t="s">
        <v>15</v>
      </c>
      <c r="D38" s="36" t="s">
        <v>499</v>
      </c>
      <c r="E38" s="32" t="s">
        <v>1029</v>
      </c>
      <c r="F38" s="38" t="s">
        <v>89</v>
      </c>
      <c r="G38" s="107">
        <v>22171</v>
      </c>
      <c r="H38" s="73" t="s">
        <v>595</v>
      </c>
      <c r="I38" s="73" t="s">
        <v>578</v>
      </c>
      <c r="J38" s="77">
        <v>3.606</v>
      </c>
      <c r="K38" s="139">
        <f aca="true" t="shared" si="2" ref="K38:K69">J38+I38</f>
        <v>8.677</v>
      </c>
      <c r="L38" s="142">
        <f aca="true" t="shared" si="3" ref="L38:L69">H38-K38</f>
        <v>19.902</v>
      </c>
      <c r="M38" s="16"/>
      <c r="N38" s="39"/>
    </row>
    <row r="39" spans="1:14" s="28" customFormat="1" ht="15.75">
      <c r="A39" s="11">
        <v>34</v>
      </c>
      <c r="B39" s="36" t="s">
        <v>588</v>
      </c>
      <c r="C39" s="51" t="s">
        <v>15</v>
      </c>
      <c r="D39" s="36" t="s">
        <v>366</v>
      </c>
      <c r="E39" s="32" t="s">
        <v>1029</v>
      </c>
      <c r="F39" s="38" t="s">
        <v>126</v>
      </c>
      <c r="G39" s="107">
        <v>23470</v>
      </c>
      <c r="H39" s="73" t="s">
        <v>589</v>
      </c>
      <c r="I39" s="73" t="s">
        <v>590</v>
      </c>
      <c r="J39" s="77">
        <v>4.3424</v>
      </c>
      <c r="K39" s="139">
        <f t="shared" si="2"/>
        <v>9.2244</v>
      </c>
      <c r="L39" s="142">
        <f t="shared" si="3"/>
        <v>18.7946</v>
      </c>
      <c r="M39" s="16"/>
      <c r="N39" s="39"/>
    </row>
    <row r="40" spans="1:14" s="28" customFormat="1" ht="18.75">
      <c r="A40" s="11">
        <v>35</v>
      </c>
      <c r="B40" s="51" t="s">
        <v>792</v>
      </c>
      <c r="C40" s="51" t="s">
        <v>15</v>
      </c>
      <c r="D40" s="51" t="s">
        <v>791</v>
      </c>
      <c r="E40" s="65" t="s">
        <v>1030</v>
      </c>
      <c r="F40" s="61" t="s">
        <v>126</v>
      </c>
      <c r="G40" s="107">
        <v>21398</v>
      </c>
      <c r="H40" s="84">
        <v>26.4</v>
      </c>
      <c r="I40" s="84">
        <v>4.203</v>
      </c>
      <c r="J40" s="85">
        <v>4.4359</v>
      </c>
      <c r="K40" s="139">
        <f t="shared" si="2"/>
        <v>8.6389</v>
      </c>
      <c r="L40" s="142">
        <f t="shared" si="3"/>
        <v>17.7611</v>
      </c>
      <c r="M40" s="259"/>
      <c r="N40" s="259"/>
    </row>
    <row r="41" spans="1:14" s="28" customFormat="1" ht="15.75">
      <c r="A41" s="11">
        <v>36</v>
      </c>
      <c r="B41" s="36" t="s">
        <v>576</v>
      </c>
      <c r="C41" s="51" t="s">
        <v>15</v>
      </c>
      <c r="D41" s="36" t="s">
        <v>361</v>
      </c>
      <c r="E41" s="32" t="s">
        <v>1029</v>
      </c>
      <c r="F41" s="38" t="s">
        <v>89</v>
      </c>
      <c r="G41" s="107">
        <v>23010</v>
      </c>
      <c r="H41" s="73" t="s">
        <v>577</v>
      </c>
      <c r="I41" s="73" t="s">
        <v>578</v>
      </c>
      <c r="J41" s="77">
        <v>2.1698</v>
      </c>
      <c r="K41" s="139">
        <f t="shared" si="2"/>
        <v>7.2408</v>
      </c>
      <c r="L41" s="142">
        <f t="shared" si="3"/>
        <v>14.880199999999999</v>
      </c>
      <c r="M41" s="16"/>
      <c r="N41" s="39"/>
    </row>
    <row r="42" spans="1:14" ht="15.75">
      <c r="A42" s="11">
        <v>37</v>
      </c>
      <c r="B42" s="36" t="s">
        <v>596</v>
      </c>
      <c r="C42" s="51" t="s">
        <v>15</v>
      </c>
      <c r="D42" s="36" t="s">
        <v>597</v>
      </c>
      <c r="E42" s="32" t="s">
        <v>1029</v>
      </c>
      <c r="F42" s="38" t="s">
        <v>126</v>
      </c>
      <c r="G42" s="107">
        <v>24408</v>
      </c>
      <c r="H42" s="73" t="s">
        <v>598</v>
      </c>
      <c r="I42" s="73" t="s">
        <v>599</v>
      </c>
      <c r="J42" s="77">
        <v>3.4465</v>
      </c>
      <c r="K42" s="139">
        <f t="shared" si="2"/>
        <v>7.2805</v>
      </c>
      <c r="L42" s="142">
        <f t="shared" si="3"/>
        <v>12.351500000000001</v>
      </c>
      <c r="M42" s="16"/>
      <c r="N42" s="39"/>
    </row>
    <row r="43" spans="1:14" ht="15.75">
      <c r="A43" s="11">
        <v>38</v>
      </c>
      <c r="B43" s="36" t="s">
        <v>620</v>
      </c>
      <c r="C43" s="51" t="s">
        <v>15</v>
      </c>
      <c r="D43" s="36" t="s">
        <v>621</v>
      </c>
      <c r="E43" s="32" t="s">
        <v>1029</v>
      </c>
      <c r="F43" s="38" t="s">
        <v>126</v>
      </c>
      <c r="G43" s="107">
        <v>22517</v>
      </c>
      <c r="H43" s="73" t="s">
        <v>622</v>
      </c>
      <c r="I43" s="73" t="s">
        <v>623</v>
      </c>
      <c r="J43" s="77">
        <v>3.9</v>
      </c>
      <c r="K43" s="139">
        <f t="shared" si="2"/>
        <v>5.303</v>
      </c>
      <c r="L43" s="142">
        <f t="shared" si="3"/>
        <v>12.041999999999998</v>
      </c>
      <c r="M43" s="16"/>
      <c r="N43" s="39"/>
    </row>
    <row r="44" spans="1:14" ht="15.75">
      <c r="A44" s="11">
        <v>39</v>
      </c>
      <c r="B44" s="36" t="s">
        <v>610</v>
      </c>
      <c r="C44" s="51" t="s">
        <v>15</v>
      </c>
      <c r="D44" s="36" t="s">
        <v>611</v>
      </c>
      <c r="E44" s="32" t="s">
        <v>1029</v>
      </c>
      <c r="F44" s="38" t="s">
        <v>126</v>
      </c>
      <c r="G44" s="107">
        <v>24951</v>
      </c>
      <c r="H44" s="73" t="s">
        <v>612</v>
      </c>
      <c r="I44" s="73" t="s">
        <v>363</v>
      </c>
      <c r="J44" s="77">
        <v>2.2</v>
      </c>
      <c r="K44" s="139">
        <f t="shared" si="2"/>
        <v>2.2</v>
      </c>
      <c r="L44" s="142">
        <f t="shared" si="3"/>
        <v>10.364</v>
      </c>
      <c r="M44" s="16"/>
      <c r="N44" s="39"/>
    </row>
    <row r="45" spans="1:14" ht="15.75">
      <c r="A45" s="11">
        <v>40</v>
      </c>
      <c r="B45" s="5" t="s">
        <v>145</v>
      </c>
      <c r="C45" s="13" t="s">
        <v>15</v>
      </c>
      <c r="D45" s="13" t="s">
        <v>144</v>
      </c>
      <c r="E45" s="13" t="s">
        <v>1041</v>
      </c>
      <c r="F45" s="11" t="s">
        <v>126</v>
      </c>
      <c r="G45" s="107">
        <v>23330</v>
      </c>
      <c r="H45" s="139">
        <v>16.797</v>
      </c>
      <c r="I45" s="139">
        <v>2.905</v>
      </c>
      <c r="J45" s="139">
        <v>3.686</v>
      </c>
      <c r="K45" s="139">
        <f t="shared" si="2"/>
        <v>6.590999999999999</v>
      </c>
      <c r="L45" s="142">
        <f t="shared" si="3"/>
        <v>10.206000000000001</v>
      </c>
      <c r="M45" s="27"/>
      <c r="N45" s="27"/>
    </row>
    <row r="46" spans="1:14" ht="15.75">
      <c r="A46" s="11">
        <v>41</v>
      </c>
      <c r="B46" s="36" t="s">
        <v>603</v>
      </c>
      <c r="C46" s="51" t="s">
        <v>15</v>
      </c>
      <c r="D46" s="36" t="s">
        <v>604</v>
      </c>
      <c r="E46" s="32" t="s">
        <v>1029</v>
      </c>
      <c r="F46" s="38" t="s">
        <v>89</v>
      </c>
      <c r="G46" s="107">
        <v>22463</v>
      </c>
      <c r="H46" s="73" t="s">
        <v>605</v>
      </c>
      <c r="I46" s="73" t="s">
        <v>606</v>
      </c>
      <c r="J46" s="77">
        <v>4.3954</v>
      </c>
      <c r="K46" s="139">
        <f t="shared" si="2"/>
        <v>15.003400000000001</v>
      </c>
      <c r="L46" s="142">
        <f t="shared" si="3"/>
        <v>10.182599999999999</v>
      </c>
      <c r="M46" s="16"/>
      <c r="N46" s="39"/>
    </row>
    <row r="47" spans="1:14" ht="18.75">
      <c r="A47" s="11">
        <v>42</v>
      </c>
      <c r="B47" s="137" t="s">
        <v>807</v>
      </c>
      <c r="C47" s="137" t="s">
        <v>15</v>
      </c>
      <c r="D47" s="137" t="s">
        <v>808</v>
      </c>
      <c r="E47" s="65" t="s">
        <v>1030</v>
      </c>
      <c r="F47" s="63" t="s">
        <v>106</v>
      </c>
      <c r="G47" s="107">
        <v>23113</v>
      </c>
      <c r="H47" s="86">
        <v>18.66</v>
      </c>
      <c r="I47" s="87">
        <v>5.742</v>
      </c>
      <c r="J47" s="87">
        <v>4.3146</v>
      </c>
      <c r="K47" s="139">
        <f t="shared" si="2"/>
        <v>10.0566</v>
      </c>
      <c r="L47" s="142">
        <f t="shared" si="3"/>
        <v>8.6034</v>
      </c>
      <c r="M47" s="261"/>
      <c r="N47" s="261"/>
    </row>
    <row r="48" spans="1:14" ht="15" customHeight="1">
      <c r="A48" s="11">
        <v>43</v>
      </c>
      <c r="B48" s="134" t="s">
        <v>349</v>
      </c>
      <c r="C48" s="133" t="s">
        <v>15</v>
      </c>
      <c r="D48" s="133" t="s">
        <v>350</v>
      </c>
      <c r="E48" s="133" t="s">
        <v>1028</v>
      </c>
      <c r="F48" s="111" t="s">
        <v>106</v>
      </c>
      <c r="G48" s="107">
        <v>21787</v>
      </c>
      <c r="H48" s="93">
        <v>18.121</v>
      </c>
      <c r="I48" s="93">
        <v>6.049</v>
      </c>
      <c r="J48" s="93">
        <v>3.622</v>
      </c>
      <c r="K48" s="139">
        <f t="shared" si="2"/>
        <v>9.671</v>
      </c>
      <c r="L48" s="142">
        <f t="shared" si="3"/>
        <v>8.45</v>
      </c>
      <c r="M48" s="29" t="s">
        <v>64</v>
      </c>
      <c r="N48" s="29"/>
    </row>
    <row r="49" spans="1:14" ht="15.75">
      <c r="A49" s="11">
        <v>44</v>
      </c>
      <c r="B49" s="25" t="s">
        <v>109</v>
      </c>
      <c r="C49" s="25" t="s">
        <v>15</v>
      </c>
      <c r="D49" s="25" t="s">
        <v>110</v>
      </c>
      <c r="E49" s="25" t="s">
        <v>1027</v>
      </c>
      <c r="F49" s="110" t="s">
        <v>106</v>
      </c>
      <c r="G49" s="107">
        <v>23507</v>
      </c>
      <c r="H49" s="89">
        <v>17.40273973</v>
      </c>
      <c r="I49" s="89">
        <v>6.164383562</v>
      </c>
      <c r="J49" s="89">
        <v>3.6</v>
      </c>
      <c r="K49" s="139">
        <f t="shared" si="2"/>
        <v>9.764383562</v>
      </c>
      <c r="L49" s="142">
        <f t="shared" si="3"/>
        <v>7.638356168</v>
      </c>
      <c r="M49" s="260"/>
      <c r="N49" s="260"/>
    </row>
    <row r="50" spans="1:14" ht="31.5">
      <c r="A50" s="11">
        <v>45</v>
      </c>
      <c r="B50" s="5" t="s">
        <v>38</v>
      </c>
      <c r="C50" s="13" t="s">
        <v>15</v>
      </c>
      <c r="D50" s="13" t="s">
        <v>73</v>
      </c>
      <c r="E50" s="13" t="s">
        <v>1026</v>
      </c>
      <c r="F50" s="110" t="s">
        <v>126</v>
      </c>
      <c r="G50" s="107">
        <v>21916</v>
      </c>
      <c r="H50" s="141">
        <v>17.526</v>
      </c>
      <c r="I50" s="141">
        <v>6.167</v>
      </c>
      <c r="J50" s="141">
        <v>4.057</v>
      </c>
      <c r="K50" s="139">
        <f t="shared" si="2"/>
        <v>10.224</v>
      </c>
      <c r="L50" s="142">
        <f t="shared" si="3"/>
        <v>7.302</v>
      </c>
      <c r="M50" s="5" t="s">
        <v>64</v>
      </c>
      <c r="N50" s="5"/>
    </row>
    <row r="51" spans="1:14" ht="15.75">
      <c r="A51" s="11">
        <v>46</v>
      </c>
      <c r="B51" s="36" t="s">
        <v>591</v>
      </c>
      <c r="C51" s="51" t="s">
        <v>15</v>
      </c>
      <c r="D51" s="36" t="s">
        <v>366</v>
      </c>
      <c r="E51" s="32" t="s">
        <v>1029</v>
      </c>
      <c r="F51" s="38" t="s">
        <v>126</v>
      </c>
      <c r="G51" s="107">
        <v>22633</v>
      </c>
      <c r="H51" s="73" t="s">
        <v>592</v>
      </c>
      <c r="I51" s="73" t="s">
        <v>593</v>
      </c>
      <c r="J51" s="77">
        <v>3.9462</v>
      </c>
      <c r="K51" s="139">
        <f t="shared" si="2"/>
        <v>13.5622</v>
      </c>
      <c r="L51" s="142">
        <f t="shared" si="3"/>
        <v>6.9938</v>
      </c>
      <c r="M51" s="16"/>
      <c r="N51" s="39"/>
    </row>
    <row r="52" spans="1:14" ht="15.75">
      <c r="A52" s="11">
        <v>47</v>
      </c>
      <c r="B52" s="36" t="s">
        <v>600</v>
      </c>
      <c r="C52" s="51" t="s">
        <v>15</v>
      </c>
      <c r="D52" s="36" t="s">
        <v>375</v>
      </c>
      <c r="E52" s="32" t="s">
        <v>1029</v>
      </c>
      <c r="F52" s="38" t="s">
        <v>126</v>
      </c>
      <c r="G52" s="107">
        <v>22852</v>
      </c>
      <c r="H52" s="146">
        <v>16.197</v>
      </c>
      <c r="I52" s="146">
        <v>5.03</v>
      </c>
      <c r="J52" s="77">
        <v>4.1847</v>
      </c>
      <c r="K52" s="139">
        <f t="shared" si="2"/>
        <v>9.2147</v>
      </c>
      <c r="L52" s="142">
        <f t="shared" si="3"/>
        <v>6.982299999999999</v>
      </c>
      <c r="M52" s="16"/>
      <c r="N52" s="39"/>
    </row>
    <row r="53" spans="1:14" ht="15.75">
      <c r="A53" s="11">
        <v>48</v>
      </c>
      <c r="B53" s="134" t="s">
        <v>344</v>
      </c>
      <c r="C53" s="133" t="s">
        <v>15</v>
      </c>
      <c r="D53" s="133" t="s">
        <v>343</v>
      </c>
      <c r="E53" s="133" t="s">
        <v>1028</v>
      </c>
      <c r="F53" s="111" t="s">
        <v>106</v>
      </c>
      <c r="G53" s="107">
        <v>23805</v>
      </c>
      <c r="H53" s="93">
        <v>18.367</v>
      </c>
      <c r="I53" s="93">
        <v>6.24</v>
      </c>
      <c r="J53" s="93">
        <v>5.224</v>
      </c>
      <c r="K53" s="139">
        <f t="shared" si="2"/>
        <v>11.464</v>
      </c>
      <c r="L53" s="142">
        <f t="shared" si="3"/>
        <v>6.9030000000000005</v>
      </c>
      <c r="M53" s="29" t="s">
        <v>138</v>
      </c>
      <c r="N53" s="26"/>
    </row>
    <row r="54" spans="1:14" ht="18.75">
      <c r="A54" s="11">
        <v>49</v>
      </c>
      <c r="B54" s="65" t="s">
        <v>777</v>
      </c>
      <c r="C54" s="65" t="s">
        <v>15</v>
      </c>
      <c r="D54" s="65" t="s">
        <v>778</v>
      </c>
      <c r="E54" s="65" t="s">
        <v>1030</v>
      </c>
      <c r="F54" s="66" t="s">
        <v>106</v>
      </c>
      <c r="G54" s="107">
        <v>24012</v>
      </c>
      <c r="H54" s="79">
        <v>17.326</v>
      </c>
      <c r="I54" s="79">
        <v>6.356</v>
      </c>
      <c r="J54" s="80">
        <v>4.3322</v>
      </c>
      <c r="K54" s="139">
        <f t="shared" si="2"/>
        <v>10.6882</v>
      </c>
      <c r="L54" s="142">
        <f t="shared" si="3"/>
        <v>6.6378</v>
      </c>
      <c r="M54" s="265"/>
      <c r="N54" s="266"/>
    </row>
    <row r="55" spans="1:14" ht="15.75">
      <c r="A55" s="11">
        <v>50</v>
      </c>
      <c r="B55" s="134" t="s">
        <v>337</v>
      </c>
      <c r="C55" s="133" t="s">
        <v>15</v>
      </c>
      <c r="D55" s="133" t="s">
        <v>338</v>
      </c>
      <c r="E55" s="133" t="s">
        <v>1028</v>
      </c>
      <c r="F55" s="111" t="s">
        <v>106</v>
      </c>
      <c r="G55" s="107">
        <v>23923</v>
      </c>
      <c r="H55" s="93">
        <v>23.292</v>
      </c>
      <c r="I55" s="93">
        <v>10.652</v>
      </c>
      <c r="J55" s="93">
        <v>6.268</v>
      </c>
      <c r="K55" s="139">
        <f t="shared" si="2"/>
        <v>16.919999999999998</v>
      </c>
      <c r="L55" s="142">
        <f t="shared" si="3"/>
        <v>6.372000000000003</v>
      </c>
      <c r="M55" s="29"/>
      <c r="N55" s="29"/>
    </row>
    <row r="56" spans="1:14" ht="15.75">
      <c r="A56" s="11">
        <v>51</v>
      </c>
      <c r="B56" s="36" t="s">
        <v>579</v>
      </c>
      <c r="C56" s="51" t="s">
        <v>15</v>
      </c>
      <c r="D56" s="36" t="s">
        <v>361</v>
      </c>
      <c r="E56" s="32" t="s">
        <v>1029</v>
      </c>
      <c r="F56" s="38" t="s">
        <v>89</v>
      </c>
      <c r="G56" s="107">
        <v>22265</v>
      </c>
      <c r="H56" s="73" t="s">
        <v>580</v>
      </c>
      <c r="I56" s="73" t="s">
        <v>581</v>
      </c>
      <c r="J56" s="77">
        <v>3.5371</v>
      </c>
      <c r="K56" s="139">
        <f t="shared" si="2"/>
        <v>17.3561</v>
      </c>
      <c r="L56" s="142">
        <f t="shared" si="3"/>
        <v>6.354899999999997</v>
      </c>
      <c r="M56" s="16"/>
      <c r="N56" s="39"/>
    </row>
    <row r="57" spans="1:14" ht="15.75">
      <c r="A57" s="11">
        <v>52</v>
      </c>
      <c r="B57" s="36" t="s">
        <v>571</v>
      </c>
      <c r="C57" s="51" t="s">
        <v>15</v>
      </c>
      <c r="D57" s="36" t="s">
        <v>489</v>
      </c>
      <c r="E57" s="32" t="s">
        <v>1029</v>
      </c>
      <c r="F57" s="38" t="s">
        <v>89</v>
      </c>
      <c r="G57" s="107">
        <v>27197</v>
      </c>
      <c r="H57" s="73" t="s">
        <v>572</v>
      </c>
      <c r="I57" s="73" t="s">
        <v>363</v>
      </c>
      <c r="J57" s="77">
        <v>1.9099</v>
      </c>
      <c r="K57" s="139">
        <f t="shared" si="2"/>
        <v>1.9099</v>
      </c>
      <c r="L57" s="142">
        <f t="shared" si="3"/>
        <v>5.975099999999999</v>
      </c>
      <c r="M57" s="16"/>
      <c r="N57" s="39"/>
    </row>
    <row r="58" spans="1:14" ht="15.75">
      <c r="A58" s="11">
        <v>53</v>
      </c>
      <c r="B58" s="36" t="s">
        <v>624</v>
      </c>
      <c r="C58" s="51" t="s">
        <v>15</v>
      </c>
      <c r="D58" s="36" t="s">
        <v>621</v>
      </c>
      <c r="E58" s="32" t="s">
        <v>1029</v>
      </c>
      <c r="F58" s="38" t="s">
        <v>126</v>
      </c>
      <c r="G58" s="107">
        <v>22901</v>
      </c>
      <c r="H58" s="73" t="s">
        <v>625</v>
      </c>
      <c r="I58" s="73" t="s">
        <v>626</v>
      </c>
      <c r="J58" s="77">
        <v>4.3784</v>
      </c>
      <c r="K58" s="139">
        <f t="shared" si="2"/>
        <v>12.683399999999999</v>
      </c>
      <c r="L58" s="142">
        <f t="shared" si="3"/>
        <v>5.927600000000002</v>
      </c>
      <c r="M58" s="16"/>
      <c r="N58" s="39"/>
    </row>
    <row r="59" spans="1:14" ht="18.75">
      <c r="A59" s="11">
        <v>54</v>
      </c>
      <c r="B59" s="51" t="s">
        <v>794</v>
      </c>
      <c r="C59" s="51" t="s">
        <v>15</v>
      </c>
      <c r="D59" s="51" t="s">
        <v>795</v>
      </c>
      <c r="E59" s="65" t="s">
        <v>1030</v>
      </c>
      <c r="F59" s="61" t="s">
        <v>106</v>
      </c>
      <c r="G59" s="107">
        <v>24933</v>
      </c>
      <c r="H59" s="84">
        <v>16.559</v>
      </c>
      <c r="I59" s="84">
        <v>6.941</v>
      </c>
      <c r="J59" s="85">
        <v>4.235</v>
      </c>
      <c r="K59" s="139">
        <f t="shared" si="2"/>
        <v>11.176</v>
      </c>
      <c r="L59" s="142">
        <f t="shared" si="3"/>
        <v>5.383000000000001</v>
      </c>
      <c r="M59" s="259"/>
      <c r="N59" s="259"/>
    </row>
    <row r="60" spans="1:14" ht="15.75">
      <c r="A60" s="11">
        <v>55</v>
      </c>
      <c r="B60" s="25" t="s">
        <v>111</v>
      </c>
      <c r="C60" s="25" t="s">
        <v>15</v>
      </c>
      <c r="D60" s="25" t="s">
        <v>110</v>
      </c>
      <c r="E60" s="25" t="s">
        <v>1027</v>
      </c>
      <c r="F60" s="110" t="s">
        <v>106</v>
      </c>
      <c r="G60" s="107">
        <v>30025</v>
      </c>
      <c r="H60" s="89">
        <v>7.331506849</v>
      </c>
      <c r="I60" s="89"/>
      <c r="J60" s="89">
        <v>2.329</v>
      </c>
      <c r="K60" s="139">
        <f t="shared" si="2"/>
        <v>2.329</v>
      </c>
      <c r="L60" s="142">
        <f t="shared" si="3"/>
        <v>5.0025068489999995</v>
      </c>
      <c r="M60" s="260"/>
      <c r="N60" s="260"/>
    </row>
    <row r="61" spans="1:14" ht="15.75">
      <c r="A61" s="11">
        <v>56</v>
      </c>
      <c r="B61" s="36" t="s">
        <v>607</v>
      </c>
      <c r="C61" s="51" t="s">
        <v>15</v>
      </c>
      <c r="D61" s="36" t="s">
        <v>379</v>
      </c>
      <c r="E61" s="32" t="s">
        <v>1029</v>
      </c>
      <c r="F61" s="38" t="s">
        <v>126</v>
      </c>
      <c r="G61" s="107">
        <v>29412</v>
      </c>
      <c r="H61" s="73" t="s">
        <v>608</v>
      </c>
      <c r="I61" s="73" t="s">
        <v>609</v>
      </c>
      <c r="J61" s="77">
        <v>1.6</v>
      </c>
      <c r="K61" s="139">
        <f t="shared" si="2"/>
        <v>4.242</v>
      </c>
      <c r="L61" s="142">
        <f t="shared" si="3"/>
        <v>4.117</v>
      </c>
      <c r="M61" s="16"/>
      <c r="N61" s="39"/>
    </row>
    <row r="62" spans="1:14" ht="15.75">
      <c r="A62" s="11">
        <v>57</v>
      </c>
      <c r="B62" s="36" t="s">
        <v>582</v>
      </c>
      <c r="C62" s="51" t="s">
        <v>15</v>
      </c>
      <c r="D62" s="36" t="s">
        <v>361</v>
      </c>
      <c r="E62" s="32" t="s">
        <v>1029</v>
      </c>
      <c r="F62" s="38" t="s">
        <v>89</v>
      </c>
      <c r="G62" s="107">
        <v>27575</v>
      </c>
      <c r="H62" s="73" t="s">
        <v>583</v>
      </c>
      <c r="I62" s="73" t="s">
        <v>584</v>
      </c>
      <c r="J62" s="77">
        <v>4.0621</v>
      </c>
      <c r="K62" s="139">
        <f t="shared" si="2"/>
        <v>8.8871</v>
      </c>
      <c r="L62" s="142">
        <f t="shared" si="3"/>
        <v>3.8549000000000007</v>
      </c>
      <c r="M62" s="16"/>
      <c r="N62" s="39"/>
    </row>
    <row r="63" spans="1:14" ht="31.5">
      <c r="A63" s="11">
        <v>58</v>
      </c>
      <c r="B63" s="134" t="s">
        <v>333</v>
      </c>
      <c r="C63" s="133" t="s">
        <v>15</v>
      </c>
      <c r="D63" s="133" t="s">
        <v>332</v>
      </c>
      <c r="E63" s="133" t="s">
        <v>1028</v>
      </c>
      <c r="F63" s="111" t="s">
        <v>126</v>
      </c>
      <c r="G63" s="107">
        <v>25698</v>
      </c>
      <c r="H63" s="93">
        <v>12.382</v>
      </c>
      <c r="I63" s="93">
        <v>3.496</v>
      </c>
      <c r="J63" s="93">
        <v>5.109</v>
      </c>
      <c r="K63" s="139">
        <f t="shared" si="2"/>
        <v>8.605</v>
      </c>
      <c r="L63" s="142">
        <f t="shared" si="3"/>
        <v>3.7769999999999992</v>
      </c>
      <c r="M63" s="29"/>
      <c r="N63" s="29" t="s">
        <v>245</v>
      </c>
    </row>
    <row r="64" spans="1:14" s="34" customFormat="1" ht="31.5">
      <c r="A64" s="11">
        <v>59</v>
      </c>
      <c r="B64" s="5" t="s">
        <v>41</v>
      </c>
      <c r="C64" s="13" t="s">
        <v>15</v>
      </c>
      <c r="D64" s="13" t="s">
        <v>74</v>
      </c>
      <c r="E64" s="13" t="s">
        <v>1026</v>
      </c>
      <c r="F64" s="110" t="s">
        <v>106</v>
      </c>
      <c r="G64" s="107">
        <v>25227</v>
      </c>
      <c r="H64" s="141">
        <v>8.488</v>
      </c>
      <c r="I64" s="141">
        <v>1.188</v>
      </c>
      <c r="J64" s="141">
        <v>3.966</v>
      </c>
      <c r="K64" s="139">
        <f t="shared" si="2"/>
        <v>5.154</v>
      </c>
      <c r="L64" s="142">
        <f t="shared" si="3"/>
        <v>3.3339999999999996</v>
      </c>
      <c r="M64" s="5"/>
      <c r="N64" s="5"/>
    </row>
    <row r="65" spans="1:14" s="34" customFormat="1" ht="15.75">
      <c r="A65" s="11">
        <v>60</v>
      </c>
      <c r="B65" s="36" t="s">
        <v>633</v>
      </c>
      <c r="C65" s="51" t="s">
        <v>634</v>
      </c>
      <c r="D65" s="36" t="s">
        <v>392</v>
      </c>
      <c r="E65" s="32" t="s">
        <v>1029</v>
      </c>
      <c r="F65" s="38" t="s">
        <v>126</v>
      </c>
      <c r="G65" s="107">
        <v>27586</v>
      </c>
      <c r="H65" s="73" t="s">
        <v>635</v>
      </c>
      <c r="I65" s="73" t="s">
        <v>636</v>
      </c>
      <c r="J65" s="77">
        <v>3.8964</v>
      </c>
      <c r="K65" s="139">
        <f t="shared" si="2"/>
        <v>9.5124</v>
      </c>
      <c r="L65" s="142">
        <f t="shared" si="3"/>
        <v>3.053600000000001</v>
      </c>
      <c r="M65" s="16"/>
      <c r="N65" s="39"/>
    </row>
    <row r="66" spans="1:14" s="34" customFormat="1" ht="18.75">
      <c r="A66" s="11">
        <v>61</v>
      </c>
      <c r="B66" s="137" t="s">
        <v>681</v>
      </c>
      <c r="C66" s="137" t="s">
        <v>15</v>
      </c>
      <c r="D66" s="137" t="s">
        <v>805</v>
      </c>
      <c r="E66" s="65" t="s">
        <v>1030</v>
      </c>
      <c r="F66" s="62" t="s">
        <v>106</v>
      </c>
      <c r="G66" s="107">
        <v>27982</v>
      </c>
      <c r="H66" s="87">
        <v>7.011</v>
      </c>
      <c r="I66" s="86">
        <v>0</v>
      </c>
      <c r="J66" s="87">
        <v>4.4982</v>
      </c>
      <c r="K66" s="139">
        <f t="shared" si="2"/>
        <v>4.4982</v>
      </c>
      <c r="L66" s="142">
        <f t="shared" si="3"/>
        <v>2.5128000000000004</v>
      </c>
      <c r="M66" s="261"/>
      <c r="N66" s="261"/>
    </row>
    <row r="67" spans="1:14" s="34" customFormat="1" ht="18.75">
      <c r="A67" s="11">
        <v>62</v>
      </c>
      <c r="B67" s="137" t="s">
        <v>804</v>
      </c>
      <c r="C67" s="137" t="s">
        <v>15</v>
      </c>
      <c r="D67" s="137" t="s">
        <v>805</v>
      </c>
      <c r="E67" s="65" t="s">
        <v>1030</v>
      </c>
      <c r="F67" s="62" t="s">
        <v>106</v>
      </c>
      <c r="G67" s="107">
        <v>29077</v>
      </c>
      <c r="H67" s="87">
        <v>7.315</v>
      </c>
      <c r="I67" s="86">
        <v>0</v>
      </c>
      <c r="J67" s="87">
        <v>4.8488</v>
      </c>
      <c r="K67" s="139">
        <f t="shared" si="2"/>
        <v>4.8488</v>
      </c>
      <c r="L67" s="142">
        <f t="shared" si="3"/>
        <v>2.4662000000000006</v>
      </c>
      <c r="M67" s="261"/>
      <c r="N67" s="261"/>
    </row>
    <row r="68" spans="1:14" s="35" customFormat="1" ht="18.75">
      <c r="A68" s="11">
        <v>63</v>
      </c>
      <c r="B68" s="57" t="s">
        <v>788</v>
      </c>
      <c r="C68" s="57" t="s">
        <v>15</v>
      </c>
      <c r="D68" s="57" t="s">
        <v>789</v>
      </c>
      <c r="E68" s="65" t="s">
        <v>1030</v>
      </c>
      <c r="F68" s="60" t="s">
        <v>106</v>
      </c>
      <c r="G68" s="107">
        <v>27529</v>
      </c>
      <c r="H68" s="82">
        <v>11.723</v>
      </c>
      <c r="I68" s="82">
        <v>4.973</v>
      </c>
      <c r="J68" s="82">
        <v>4.5812</v>
      </c>
      <c r="K68" s="139">
        <f t="shared" si="2"/>
        <v>9.5542</v>
      </c>
      <c r="L68" s="142">
        <f t="shared" si="3"/>
        <v>2.168800000000001</v>
      </c>
      <c r="M68" s="262"/>
      <c r="N68" s="263"/>
    </row>
    <row r="69" spans="1:14" s="34" customFormat="1" ht="15.75">
      <c r="A69" s="11">
        <v>64</v>
      </c>
      <c r="B69" s="36" t="s">
        <v>616</v>
      </c>
      <c r="C69" s="51" t="s">
        <v>15</v>
      </c>
      <c r="D69" s="36" t="s">
        <v>617</v>
      </c>
      <c r="E69" s="32" t="s">
        <v>1029</v>
      </c>
      <c r="F69" s="38" t="s">
        <v>126</v>
      </c>
      <c r="G69" s="107">
        <v>23768</v>
      </c>
      <c r="H69" s="73" t="s">
        <v>618</v>
      </c>
      <c r="I69" s="73" t="s">
        <v>619</v>
      </c>
      <c r="J69" s="77">
        <v>6.4055</v>
      </c>
      <c r="K69" s="139">
        <f t="shared" si="2"/>
        <v>12.7425</v>
      </c>
      <c r="L69" s="142">
        <f t="shared" si="3"/>
        <v>1.7695000000000007</v>
      </c>
      <c r="M69" s="16"/>
      <c r="N69" s="39"/>
    </row>
    <row r="70" spans="1:14" s="34" customFormat="1" ht="18.75">
      <c r="A70" s="11">
        <v>65</v>
      </c>
      <c r="B70" s="51" t="s">
        <v>793</v>
      </c>
      <c r="C70" s="51" t="s">
        <v>15</v>
      </c>
      <c r="D70" s="51" t="s">
        <v>791</v>
      </c>
      <c r="E70" s="65" t="s">
        <v>1030</v>
      </c>
      <c r="F70" s="61" t="s">
        <v>126</v>
      </c>
      <c r="G70" s="107">
        <v>26431</v>
      </c>
      <c r="H70" s="84">
        <v>8.797</v>
      </c>
      <c r="I70" s="84">
        <v>3.974</v>
      </c>
      <c r="J70" s="85">
        <v>3.593</v>
      </c>
      <c r="K70" s="139">
        <f aca="true" t="shared" si="4" ref="K70:K101">J70+I70</f>
        <v>7.567</v>
      </c>
      <c r="L70" s="142">
        <f aca="true" t="shared" si="5" ref="L70:L101">H70-K70</f>
        <v>1.2300000000000004</v>
      </c>
      <c r="M70" s="259"/>
      <c r="N70" s="259"/>
    </row>
    <row r="71" spans="1:14" s="34" customFormat="1" ht="15.75">
      <c r="A71" s="11">
        <v>66</v>
      </c>
      <c r="B71" s="134" t="s">
        <v>328</v>
      </c>
      <c r="C71" s="133" t="s">
        <v>15</v>
      </c>
      <c r="D71" s="133" t="s">
        <v>327</v>
      </c>
      <c r="E71" s="133" t="s">
        <v>1028</v>
      </c>
      <c r="F71" s="111" t="s">
        <v>106</v>
      </c>
      <c r="G71" s="107">
        <v>21917</v>
      </c>
      <c r="H71" s="93">
        <v>17.386</v>
      </c>
      <c r="I71" s="93">
        <v>11.192</v>
      </c>
      <c r="J71" s="93">
        <v>5.105</v>
      </c>
      <c r="K71" s="139">
        <f t="shared" si="4"/>
        <v>16.297</v>
      </c>
      <c r="L71" s="142">
        <f t="shared" si="5"/>
        <v>1.0889999999999986</v>
      </c>
      <c r="M71" s="29" t="s">
        <v>64</v>
      </c>
      <c r="N71" s="29"/>
    </row>
    <row r="72" spans="1:14" s="40" customFormat="1" ht="15.75">
      <c r="A72" s="11">
        <v>67</v>
      </c>
      <c r="B72" s="36" t="s">
        <v>573</v>
      </c>
      <c r="C72" s="51" t="s">
        <v>15</v>
      </c>
      <c r="D72" s="36" t="s">
        <v>489</v>
      </c>
      <c r="E72" s="32" t="s">
        <v>1029</v>
      </c>
      <c r="F72" s="38" t="s">
        <v>89</v>
      </c>
      <c r="G72" s="107">
        <v>25542</v>
      </c>
      <c r="H72" s="73" t="s">
        <v>574</v>
      </c>
      <c r="I72" s="73" t="s">
        <v>575</v>
      </c>
      <c r="J72" s="77">
        <v>2.9826</v>
      </c>
      <c r="K72" s="139">
        <f t="shared" si="4"/>
        <v>5.9116</v>
      </c>
      <c r="L72" s="142">
        <f t="shared" si="5"/>
        <v>0.8064</v>
      </c>
      <c r="M72" s="16"/>
      <c r="N72" s="39"/>
    </row>
    <row r="73" spans="1:14" s="40" customFormat="1" ht="15.75">
      <c r="A73" s="11">
        <v>68</v>
      </c>
      <c r="B73" s="5" t="s">
        <v>47</v>
      </c>
      <c r="C73" s="13" t="s">
        <v>15</v>
      </c>
      <c r="D73" s="13" t="s">
        <v>75</v>
      </c>
      <c r="E73" s="13" t="s">
        <v>1026</v>
      </c>
      <c r="F73" s="110" t="s">
        <v>106</v>
      </c>
      <c r="G73" s="107">
        <v>29692</v>
      </c>
      <c r="H73" s="141">
        <v>6.663</v>
      </c>
      <c r="I73" s="141">
        <v>2.011</v>
      </c>
      <c r="J73" s="141">
        <v>4.587</v>
      </c>
      <c r="K73" s="139">
        <f t="shared" si="4"/>
        <v>6.598</v>
      </c>
      <c r="L73" s="142">
        <f t="shared" si="5"/>
        <v>0.06500000000000039</v>
      </c>
      <c r="M73" s="6"/>
      <c r="N73" s="5"/>
    </row>
    <row r="74" spans="1:14" s="40" customFormat="1" ht="18.75">
      <c r="A74" s="11">
        <v>69</v>
      </c>
      <c r="B74" s="52" t="s">
        <v>782</v>
      </c>
      <c r="C74" s="52" t="s">
        <v>15</v>
      </c>
      <c r="D74" s="57" t="s">
        <v>781</v>
      </c>
      <c r="E74" s="65" t="s">
        <v>1030</v>
      </c>
      <c r="F74" s="59" t="s">
        <v>126</v>
      </c>
      <c r="G74" s="107">
        <v>27030</v>
      </c>
      <c r="H74" s="81">
        <v>6.727</v>
      </c>
      <c r="I74" s="81">
        <v>4.266</v>
      </c>
      <c r="J74" s="81">
        <v>4.2939</v>
      </c>
      <c r="K74" s="139">
        <f t="shared" si="4"/>
        <v>8.559899999999999</v>
      </c>
      <c r="L74" s="142">
        <f t="shared" si="5"/>
        <v>-1.8328999999999986</v>
      </c>
      <c r="M74" s="264"/>
      <c r="N74" s="264"/>
    </row>
    <row r="75" spans="1:14" s="41" customFormat="1" ht="15.75">
      <c r="A75" s="11">
        <v>70</v>
      </c>
      <c r="B75" s="32" t="s">
        <v>559</v>
      </c>
      <c r="C75" s="135" t="s">
        <v>15</v>
      </c>
      <c r="D75" s="32" t="s">
        <v>413</v>
      </c>
      <c r="E75" s="32" t="s">
        <v>1029</v>
      </c>
      <c r="F75" s="45" t="s">
        <v>106</v>
      </c>
      <c r="G75" s="107">
        <v>26759</v>
      </c>
      <c r="H75" s="76" t="s">
        <v>560</v>
      </c>
      <c r="I75" s="76" t="s">
        <v>561</v>
      </c>
      <c r="J75" s="78">
        <v>4.1444</v>
      </c>
      <c r="K75" s="139">
        <f t="shared" si="4"/>
        <v>8.054400000000001</v>
      </c>
      <c r="L75" s="142">
        <f t="shared" si="5"/>
        <v>-2.490400000000001</v>
      </c>
      <c r="M75" s="268"/>
      <c r="N75" s="269"/>
    </row>
    <row r="76" spans="1:14" s="40" customFormat="1" ht="18.75">
      <c r="A76" s="11">
        <v>71</v>
      </c>
      <c r="B76" s="52" t="s">
        <v>783</v>
      </c>
      <c r="C76" s="52" t="s">
        <v>15</v>
      </c>
      <c r="D76" s="52" t="s">
        <v>784</v>
      </c>
      <c r="E76" s="65" t="s">
        <v>1030</v>
      </c>
      <c r="F76" s="60" t="s">
        <v>106</v>
      </c>
      <c r="G76" s="107">
        <v>27916</v>
      </c>
      <c r="H76" s="81">
        <v>5.559</v>
      </c>
      <c r="I76" s="81">
        <v>5.51</v>
      </c>
      <c r="J76" s="81">
        <v>2.8228</v>
      </c>
      <c r="K76" s="139">
        <f t="shared" si="4"/>
        <v>8.332799999999999</v>
      </c>
      <c r="L76" s="142">
        <f t="shared" si="5"/>
        <v>-2.7737999999999987</v>
      </c>
      <c r="M76" s="263"/>
      <c r="N76" s="263"/>
    </row>
    <row r="77" spans="1:14" s="40" customFormat="1" ht="15.75">
      <c r="A77" s="11">
        <v>72</v>
      </c>
      <c r="B77" s="36" t="s">
        <v>613</v>
      </c>
      <c r="C77" s="51" t="s">
        <v>15</v>
      </c>
      <c r="D77" s="36" t="s">
        <v>384</v>
      </c>
      <c r="E77" s="32" t="s">
        <v>1029</v>
      </c>
      <c r="F77" s="38" t="s">
        <v>106</v>
      </c>
      <c r="G77" s="107">
        <v>25985</v>
      </c>
      <c r="H77" s="73" t="s">
        <v>614</v>
      </c>
      <c r="I77" s="73" t="s">
        <v>615</v>
      </c>
      <c r="J77" s="77">
        <v>4.3852</v>
      </c>
      <c r="K77" s="139">
        <f t="shared" si="4"/>
        <v>9.289200000000001</v>
      </c>
      <c r="L77" s="142">
        <f t="shared" si="5"/>
        <v>-2.7932000000000006</v>
      </c>
      <c r="M77" s="16"/>
      <c r="N77" s="39"/>
    </row>
    <row r="78" spans="1:14" s="40" customFormat="1" ht="15.75">
      <c r="A78" s="11">
        <v>73</v>
      </c>
      <c r="B78" s="36" t="s">
        <v>549</v>
      </c>
      <c r="C78" s="51" t="s">
        <v>15</v>
      </c>
      <c r="D78" s="36" t="s">
        <v>550</v>
      </c>
      <c r="E78" s="32" t="s">
        <v>1029</v>
      </c>
      <c r="F78" s="38" t="s">
        <v>126</v>
      </c>
      <c r="G78" s="107">
        <v>26024</v>
      </c>
      <c r="H78" s="73" t="s">
        <v>551</v>
      </c>
      <c r="I78" s="73" t="s">
        <v>552</v>
      </c>
      <c r="J78" s="77">
        <v>4.7414</v>
      </c>
      <c r="K78" s="139">
        <f t="shared" si="4"/>
        <v>11.645399999999999</v>
      </c>
      <c r="L78" s="142">
        <f t="shared" si="5"/>
        <v>-3.124399999999998</v>
      </c>
      <c r="M78" s="16"/>
      <c r="N78" s="39"/>
    </row>
    <row r="79" spans="1:14" s="40" customFormat="1" ht="15.75">
      <c r="A79" s="11">
        <v>74</v>
      </c>
      <c r="B79" s="134" t="s">
        <v>342</v>
      </c>
      <c r="C79" s="133" t="s">
        <v>15</v>
      </c>
      <c r="D79" s="133" t="s">
        <v>343</v>
      </c>
      <c r="E79" s="133" t="s">
        <v>1028</v>
      </c>
      <c r="F79" s="111" t="s">
        <v>106</v>
      </c>
      <c r="G79" s="107">
        <v>29417</v>
      </c>
      <c r="H79" s="93">
        <v>0.268</v>
      </c>
      <c r="I79" s="93">
        <v>3.14</v>
      </c>
      <c r="J79" s="93">
        <v>2.998</v>
      </c>
      <c r="K79" s="139">
        <f t="shared" si="4"/>
        <v>6.138</v>
      </c>
      <c r="L79" s="142">
        <f t="shared" si="5"/>
        <v>-5.87</v>
      </c>
      <c r="M79" s="29"/>
      <c r="N79" s="26"/>
    </row>
    <row r="80" spans="1:14" s="40" customFormat="1" ht="15.75">
      <c r="A80" s="11">
        <v>75</v>
      </c>
      <c r="B80" s="36" t="s">
        <v>562</v>
      </c>
      <c r="C80" s="51" t="s">
        <v>15</v>
      </c>
      <c r="D80" s="36" t="s">
        <v>421</v>
      </c>
      <c r="E80" s="32" t="s">
        <v>1029</v>
      </c>
      <c r="F80" s="38" t="s">
        <v>106</v>
      </c>
      <c r="G80" s="107">
        <v>27944</v>
      </c>
      <c r="H80" s="73" t="s">
        <v>563</v>
      </c>
      <c r="I80" s="73" t="s">
        <v>564</v>
      </c>
      <c r="J80" s="77">
        <v>3</v>
      </c>
      <c r="K80" s="139">
        <f t="shared" si="4"/>
        <v>12.263</v>
      </c>
      <c r="L80" s="142">
        <f t="shared" si="5"/>
        <v>-6.447</v>
      </c>
      <c r="M80" s="16"/>
      <c r="N80" s="39"/>
    </row>
    <row r="81" spans="1:14" s="40" customFormat="1" ht="15.75">
      <c r="A81" s="11">
        <v>76</v>
      </c>
      <c r="B81" s="7" t="s">
        <v>348</v>
      </c>
      <c r="C81" s="22" t="s">
        <v>15</v>
      </c>
      <c r="D81" s="22" t="s">
        <v>347</v>
      </c>
      <c r="E81" s="133" t="s">
        <v>1028</v>
      </c>
      <c r="F81" s="111" t="s">
        <v>106</v>
      </c>
      <c r="G81" s="107">
        <v>31269</v>
      </c>
      <c r="H81" s="141">
        <v>0.268</v>
      </c>
      <c r="I81" s="141">
        <v>3.145</v>
      </c>
      <c r="J81" s="141">
        <v>4.186</v>
      </c>
      <c r="K81" s="139">
        <f t="shared" si="4"/>
        <v>7.3309999999999995</v>
      </c>
      <c r="L81" s="142">
        <f t="shared" si="5"/>
        <v>-7.063</v>
      </c>
      <c r="M81" s="30"/>
      <c r="N81" s="30"/>
    </row>
    <row r="82" spans="1:14" s="40" customFormat="1" ht="15.75">
      <c r="A82" s="11">
        <v>77</v>
      </c>
      <c r="B82" s="25" t="s">
        <v>131</v>
      </c>
      <c r="C82" s="25" t="s">
        <v>15</v>
      </c>
      <c r="D82" s="25" t="s">
        <v>125</v>
      </c>
      <c r="E82" s="25" t="s">
        <v>1027</v>
      </c>
      <c r="F82" s="110" t="s">
        <v>126</v>
      </c>
      <c r="G82" s="107">
        <v>25659</v>
      </c>
      <c r="H82" s="89">
        <v>6.78630137</v>
      </c>
      <c r="I82" s="89">
        <v>10.81643836</v>
      </c>
      <c r="J82" s="89">
        <v>3.681</v>
      </c>
      <c r="K82" s="139">
        <f t="shared" si="4"/>
        <v>14.49743836</v>
      </c>
      <c r="L82" s="142">
        <f t="shared" si="5"/>
        <v>-7.71113699</v>
      </c>
      <c r="M82" s="260"/>
      <c r="N82" s="260"/>
    </row>
    <row r="83" spans="1:14" s="40" customFormat="1" ht="18.75">
      <c r="A83" s="11">
        <v>78</v>
      </c>
      <c r="B83" s="136" t="s">
        <v>799</v>
      </c>
      <c r="C83" s="52" t="s">
        <v>15</v>
      </c>
      <c r="D83" s="136" t="s">
        <v>800</v>
      </c>
      <c r="E83" s="65" t="s">
        <v>1030</v>
      </c>
      <c r="F83" s="59" t="s">
        <v>801</v>
      </c>
      <c r="G83" s="107">
        <v>29491</v>
      </c>
      <c r="H83" s="81">
        <v>0.268</v>
      </c>
      <c r="I83" s="81">
        <v>6.866</v>
      </c>
      <c r="J83" s="81">
        <v>1.4064</v>
      </c>
      <c r="K83" s="139">
        <f t="shared" si="4"/>
        <v>8.2724</v>
      </c>
      <c r="L83" s="142">
        <f t="shared" si="5"/>
        <v>-8.004399999999999</v>
      </c>
      <c r="M83" s="264"/>
      <c r="N83" s="264"/>
    </row>
    <row r="84" spans="1:14" s="34" customFormat="1" ht="15.75">
      <c r="A84" s="11">
        <v>79</v>
      </c>
      <c r="B84" s="25" t="s">
        <v>134</v>
      </c>
      <c r="C84" s="25" t="s">
        <v>15</v>
      </c>
      <c r="D84" s="25" t="s">
        <v>135</v>
      </c>
      <c r="E84" s="25" t="s">
        <v>1027</v>
      </c>
      <c r="F84" s="110" t="s">
        <v>106</v>
      </c>
      <c r="G84" s="107">
        <v>26865</v>
      </c>
      <c r="H84" s="89">
        <v>3.043835616</v>
      </c>
      <c r="I84" s="89">
        <v>7.068493151</v>
      </c>
      <c r="J84" s="89">
        <v>4.93</v>
      </c>
      <c r="K84" s="139">
        <f t="shared" si="4"/>
        <v>11.998493151</v>
      </c>
      <c r="L84" s="142">
        <f t="shared" si="5"/>
        <v>-8.954657534999999</v>
      </c>
      <c r="M84" s="260"/>
      <c r="N84" s="260"/>
    </row>
    <row r="85" spans="1:14" s="34" customFormat="1" ht="15.75">
      <c r="A85" s="11">
        <v>80</v>
      </c>
      <c r="B85" s="36" t="s">
        <v>637</v>
      </c>
      <c r="C85" s="51" t="s">
        <v>15</v>
      </c>
      <c r="D85" s="36" t="s">
        <v>417</v>
      </c>
      <c r="E85" s="32" t="s">
        <v>1029</v>
      </c>
      <c r="F85" s="38" t="s">
        <v>106</v>
      </c>
      <c r="G85" s="107">
        <v>27568</v>
      </c>
      <c r="H85" s="73" t="s">
        <v>409</v>
      </c>
      <c r="I85" s="73" t="s">
        <v>638</v>
      </c>
      <c r="J85" s="147">
        <v>2.523</v>
      </c>
      <c r="K85" s="139">
        <f t="shared" si="4"/>
        <v>9.597</v>
      </c>
      <c r="L85" s="142">
        <f t="shared" si="5"/>
        <v>-9.328999999999999</v>
      </c>
      <c r="M85" s="16"/>
      <c r="N85" s="39"/>
    </row>
    <row r="86" spans="1:14" s="34" customFormat="1" ht="15.75">
      <c r="A86" s="11">
        <v>81</v>
      </c>
      <c r="B86" s="36" t="s">
        <v>553</v>
      </c>
      <c r="C86" s="51" t="s">
        <v>15</v>
      </c>
      <c r="D86" s="36" t="s">
        <v>550</v>
      </c>
      <c r="E86" s="32" t="s">
        <v>1029</v>
      </c>
      <c r="F86" s="38" t="s">
        <v>126</v>
      </c>
      <c r="G86" s="107">
        <v>23523</v>
      </c>
      <c r="H86" s="73" t="s">
        <v>554</v>
      </c>
      <c r="I86" s="73" t="s">
        <v>555</v>
      </c>
      <c r="J86" s="77">
        <v>4.2783</v>
      </c>
      <c r="K86" s="139">
        <f t="shared" si="4"/>
        <v>19.4673</v>
      </c>
      <c r="L86" s="142">
        <f t="shared" si="5"/>
        <v>-9.863300000000002</v>
      </c>
      <c r="M86" s="16"/>
      <c r="N86" s="39"/>
    </row>
    <row r="87" spans="1:14" s="34" customFormat="1" ht="15.75">
      <c r="A87" s="11">
        <v>82</v>
      </c>
      <c r="B87" s="32" t="s">
        <v>630</v>
      </c>
      <c r="C87" s="135" t="s">
        <v>15</v>
      </c>
      <c r="D87" s="32" t="s">
        <v>631</v>
      </c>
      <c r="E87" s="32" t="s">
        <v>1029</v>
      </c>
      <c r="F87" s="46" t="s">
        <v>106</v>
      </c>
      <c r="G87" s="107">
        <v>28676</v>
      </c>
      <c r="H87" s="76" t="s">
        <v>409</v>
      </c>
      <c r="I87" s="76" t="s">
        <v>632</v>
      </c>
      <c r="J87" s="148">
        <v>4.1253</v>
      </c>
      <c r="K87" s="139">
        <f t="shared" si="4"/>
        <v>11.177299999999999</v>
      </c>
      <c r="L87" s="142">
        <f t="shared" si="5"/>
        <v>-10.909299999999998</v>
      </c>
      <c r="M87" s="33"/>
      <c r="N87" s="47"/>
    </row>
    <row r="88" spans="1:14" s="17" customFormat="1" ht="15.75">
      <c r="A88" s="11">
        <v>83</v>
      </c>
      <c r="B88" s="7" t="s">
        <v>346</v>
      </c>
      <c r="C88" s="22" t="s">
        <v>15</v>
      </c>
      <c r="D88" s="22" t="s">
        <v>347</v>
      </c>
      <c r="E88" s="133" t="s">
        <v>1028</v>
      </c>
      <c r="F88" s="111" t="s">
        <v>106</v>
      </c>
      <c r="G88" s="107">
        <v>26559</v>
      </c>
      <c r="H88" s="141">
        <v>0.268</v>
      </c>
      <c r="I88" s="141">
        <v>9.263</v>
      </c>
      <c r="J88" s="141">
        <v>2.35</v>
      </c>
      <c r="K88" s="139">
        <f t="shared" si="4"/>
        <v>11.613</v>
      </c>
      <c r="L88" s="142">
        <f t="shared" si="5"/>
        <v>-11.344999999999999</v>
      </c>
      <c r="M88" s="30"/>
      <c r="N88" s="30"/>
    </row>
    <row r="89" spans="1:14" s="34" customFormat="1" ht="15.75">
      <c r="A89" s="11">
        <v>84</v>
      </c>
      <c r="B89" s="25" t="s">
        <v>108</v>
      </c>
      <c r="C89" s="25" t="s">
        <v>15</v>
      </c>
      <c r="D89" s="25" t="s">
        <v>105</v>
      </c>
      <c r="E89" s="25" t="s">
        <v>1027</v>
      </c>
      <c r="F89" s="110" t="s">
        <v>106</v>
      </c>
      <c r="G89" s="107">
        <v>28452</v>
      </c>
      <c r="H89" s="89">
        <v>0.268493151</v>
      </c>
      <c r="I89" s="89">
        <v>7.071232877</v>
      </c>
      <c r="J89" s="89">
        <v>5.05</v>
      </c>
      <c r="K89" s="139">
        <f t="shared" si="4"/>
        <v>12.121232877</v>
      </c>
      <c r="L89" s="142">
        <f t="shared" si="5"/>
        <v>-11.852739726000001</v>
      </c>
      <c r="M89" s="260"/>
      <c r="N89" s="260"/>
    </row>
    <row r="90" spans="1:14" s="34" customFormat="1" ht="15.75">
      <c r="A90" s="11">
        <v>85</v>
      </c>
      <c r="B90" s="32" t="s">
        <v>565</v>
      </c>
      <c r="C90" s="135" t="s">
        <v>15</v>
      </c>
      <c r="D90" s="32" t="s">
        <v>421</v>
      </c>
      <c r="E90" s="32" t="s">
        <v>1029</v>
      </c>
      <c r="F90" s="45" t="s">
        <v>106</v>
      </c>
      <c r="G90" s="107">
        <v>24943</v>
      </c>
      <c r="H90" s="76" t="s">
        <v>566</v>
      </c>
      <c r="I90" s="76" t="s">
        <v>567</v>
      </c>
      <c r="J90" s="78">
        <v>2.7888</v>
      </c>
      <c r="K90" s="139">
        <f t="shared" si="4"/>
        <v>18.6048</v>
      </c>
      <c r="L90" s="142">
        <f t="shared" si="5"/>
        <v>-11.9038</v>
      </c>
      <c r="M90" s="268"/>
      <c r="N90" s="268"/>
    </row>
    <row r="91" spans="1:14" s="34" customFormat="1" ht="15.75">
      <c r="A91" s="11">
        <v>86</v>
      </c>
      <c r="B91" s="36" t="s">
        <v>547</v>
      </c>
      <c r="C91" s="51" t="s">
        <v>15</v>
      </c>
      <c r="D91" s="36" t="s">
        <v>473</v>
      </c>
      <c r="E91" s="32" t="s">
        <v>1029</v>
      </c>
      <c r="F91" s="38" t="s">
        <v>106</v>
      </c>
      <c r="G91" s="107">
        <v>27549</v>
      </c>
      <c r="H91" s="73" t="s">
        <v>409</v>
      </c>
      <c r="I91" s="73" t="s">
        <v>548</v>
      </c>
      <c r="J91" s="77">
        <v>3.6</v>
      </c>
      <c r="K91" s="139">
        <f t="shared" si="4"/>
        <v>12.622</v>
      </c>
      <c r="L91" s="142">
        <f t="shared" si="5"/>
        <v>-12.354</v>
      </c>
      <c r="M91" s="16"/>
      <c r="N91" s="39"/>
    </row>
    <row r="92" spans="1:14" s="34" customFormat="1" ht="15.75">
      <c r="A92" s="11">
        <v>87</v>
      </c>
      <c r="B92" s="36" t="s">
        <v>542</v>
      </c>
      <c r="C92" s="51" t="s">
        <v>15</v>
      </c>
      <c r="D92" s="36" t="s">
        <v>476</v>
      </c>
      <c r="E92" s="32" t="s">
        <v>1029</v>
      </c>
      <c r="F92" s="38" t="s">
        <v>106</v>
      </c>
      <c r="G92" s="107">
        <v>26605</v>
      </c>
      <c r="H92" s="73">
        <v>0.268</v>
      </c>
      <c r="I92" s="73" t="s">
        <v>543</v>
      </c>
      <c r="J92" s="77">
        <v>3.8056</v>
      </c>
      <c r="K92" s="139">
        <f t="shared" si="4"/>
        <v>12.8056</v>
      </c>
      <c r="L92" s="142">
        <f t="shared" si="5"/>
        <v>-12.5376</v>
      </c>
      <c r="M92" s="16"/>
      <c r="N92" s="39"/>
    </row>
    <row r="93" spans="1:14" s="34" customFormat="1" ht="18.75">
      <c r="A93" s="11">
        <v>88</v>
      </c>
      <c r="B93" s="136" t="s">
        <v>802</v>
      </c>
      <c r="C93" s="52" t="s">
        <v>15</v>
      </c>
      <c r="D93" s="136" t="s">
        <v>800</v>
      </c>
      <c r="E93" s="65" t="s">
        <v>1030</v>
      </c>
      <c r="F93" s="59" t="s">
        <v>801</v>
      </c>
      <c r="G93" s="107">
        <v>23785</v>
      </c>
      <c r="H93" s="81">
        <v>0.268</v>
      </c>
      <c r="I93" s="81">
        <v>9.063</v>
      </c>
      <c r="J93" s="81">
        <v>3.7651</v>
      </c>
      <c r="K93" s="139">
        <f t="shared" si="4"/>
        <v>12.828100000000001</v>
      </c>
      <c r="L93" s="142">
        <f t="shared" si="5"/>
        <v>-12.5601</v>
      </c>
      <c r="M93" s="264"/>
      <c r="N93" s="264"/>
    </row>
    <row r="94" spans="1:14" s="34" customFormat="1" ht="15.75">
      <c r="A94" s="11">
        <v>89</v>
      </c>
      <c r="B94" s="134" t="s">
        <v>339</v>
      </c>
      <c r="C94" s="133" t="s">
        <v>15</v>
      </c>
      <c r="D94" s="133" t="s">
        <v>338</v>
      </c>
      <c r="E94" s="133" t="s">
        <v>1028</v>
      </c>
      <c r="F94" s="111" t="s">
        <v>106</v>
      </c>
      <c r="G94" s="107">
        <v>27961</v>
      </c>
      <c r="H94" s="93">
        <v>0.268</v>
      </c>
      <c r="I94" s="93">
        <v>7.055</v>
      </c>
      <c r="J94" s="93">
        <v>6.339</v>
      </c>
      <c r="K94" s="139">
        <f t="shared" si="4"/>
        <v>13.394</v>
      </c>
      <c r="L94" s="142">
        <f t="shared" si="5"/>
        <v>-13.126</v>
      </c>
      <c r="M94" s="29"/>
      <c r="N94" s="29"/>
    </row>
    <row r="95" spans="1:14" s="34" customFormat="1" ht="15.75">
      <c r="A95" s="11">
        <v>90</v>
      </c>
      <c r="B95" s="25" t="s">
        <v>130</v>
      </c>
      <c r="C95" s="25" t="s">
        <v>15</v>
      </c>
      <c r="D95" s="25" t="s">
        <v>125</v>
      </c>
      <c r="E95" s="25" t="s">
        <v>1027</v>
      </c>
      <c r="F95" s="110" t="s">
        <v>126</v>
      </c>
      <c r="G95" s="107">
        <v>23553</v>
      </c>
      <c r="H95" s="89">
        <v>9.871232877</v>
      </c>
      <c r="I95" s="89">
        <v>20.72876712</v>
      </c>
      <c r="J95" s="89">
        <v>3.221</v>
      </c>
      <c r="K95" s="139">
        <f t="shared" si="4"/>
        <v>23.94976712</v>
      </c>
      <c r="L95" s="142">
        <f t="shared" si="5"/>
        <v>-14.078534243</v>
      </c>
      <c r="M95" s="260"/>
      <c r="N95" s="260"/>
    </row>
    <row r="96" spans="1:14" s="34" customFormat="1" ht="15.75">
      <c r="A96" s="11">
        <v>91</v>
      </c>
      <c r="B96" s="25" t="s">
        <v>107</v>
      </c>
      <c r="C96" s="25" t="s">
        <v>15</v>
      </c>
      <c r="D96" s="25" t="s">
        <v>105</v>
      </c>
      <c r="E96" s="25" t="s">
        <v>1027</v>
      </c>
      <c r="F96" s="110" t="s">
        <v>106</v>
      </c>
      <c r="G96" s="107">
        <v>28246</v>
      </c>
      <c r="H96" s="89">
        <v>0.268493151</v>
      </c>
      <c r="I96" s="89">
        <v>11.9369863</v>
      </c>
      <c r="J96" s="89">
        <v>3.817</v>
      </c>
      <c r="K96" s="139">
        <f t="shared" si="4"/>
        <v>15.7539863</v>
      </c>
      <c r="L96" s="142">
        <f t="shared" si="5"/>
        <v>-15.485493149</v>
      </c>
      <c r="M96" s="260"/>
      <c r="N96" s="260"/>
    </row>
    <row r="97" spans="1:14" s="34" customFormat="1" ht="15.75">
      <c r="A97" s="11">
        <v>92</v>
      </c>
      <c r="B97" s="36" t="s">
        <v>643</v>
      </c>
      <c r="C97" s="51" t="s">
        <v>15</v>
      </c>
      <c r="D97" s="36" t="s">
        <v>441</v>
      </c>
      <c r="E97" s="32" t="s">
        <v>1029</v>
      </c>
      <c r="F97" s="38" t="s">
        <v>106</v>
      </c>
      <c r="G97" s="107">
        <v>24411</v>
      </c>
      <c r="H97" s="73" t="s">
        <v>409</v>
      </c>
      <c r="I97" s="73" t="s">
        <v>644</v>
      </c>
      <c r="J97" s="77">
        <v>4.238</v>
      </c>
      <c r="K97" s="139">
        <f t="shared" si="4"/>
        <v>17.989</v>
      </c>
      <c r="L97" s="142">
        <f t="shared" si="5"/>
        <v>-17.721</v>
      </c>
      <c r="M97" s="16"/>
      <c r="N97" s="39"/>
    </row>
    <row r="98" spans="1:14" s="34" customFormat="1" ht="15.75">
      <c r="A98" s="11">
        <v>93</v>
      </c>
      <c r="B98" s="135" t="s">
        <v>544</v>
      </c>
      <c r="C98" s="51" t="s">
        <v>15</v>
      </c>
      <c r="D98" s="36" t="s">
        <v>545</v>
      </c>
      <c r="E98" s="32" t="s">
        <v>1029</v>
      </c>
      <c r="F98" s="38" t="s">
        <v>106</v>
      </c>
      <c r="G98" s="107">
        <v>24143</v>
      </c>
      <c r="H98" s="73" t="s">
        <v>409</v>
      </c>
      <c r="I98" s="73" t="s">
        <v>546</v>
      </c>
      <c r="J98" s="77">
        <v>2.0514</v>
      </c>
      <c r="K98" s="139">
        <f t="shared" si="4"/>
        <v>20.3964</v>
      </c>
      <c r="L98" s="142">
        <f t="shared" si="5"/>
        <v>-20.1284</v>
      </c>
      <c r="M98" s="16"/>
      <c r="N98" s="39"/>
    </row>
    <row r="99" spans="1:14" s="44" customFormat="1" ht="15.75">
      <c r="A99" s="11">
        <v>94</v>
      </c>
      <c r="B99" s="36" t="s">
        <v>556</v>
      </c>
      <c r="C99" s="51" t="s">
        <v>15</v>
      </c>
      <c r="D99" s="36" t="s">
        <v>557</v>
      </c>
      <c r="E99" s="32" t="s">
        <v>1029</v>
      </c>
      <c r="F99" s="38" t="s">
        <v>106</v>
      </c>
      <c r="G99" s="107">
        <v>27322</v>
      </c>
      <c r="H99" s="73" t="s">
        <v>409</v>
      </c>
      <c r="I99" s="73" t="s">
        <v>558</v>
      </c>
      <c r="J99" s="77">
        <v>4.5481</v>
      </c>
      <c r="K99" s="139">
        <f t="shared" si="4"/>
        <v>22.2361</v>
      </c>
      <c r="L99" s="142">
        <f t="shared" si="5"/>
        <v>-21.9681</v>
      </c>
      <c r="M99" s="16"/>
      <c r="N99" s="39"/>
    </row>
    <row r="100" spans="1:14" s="44" customFormat="1" ht="15.75">
      <c r="A100" s="11">
        <v>95</v>
      </c>
      <c r="B100" s="32" t="s">
        <v>627</v>
      </c>
      <c r="C100" s="135" t="s">
        <v>15</v>
      </c>
      <c r="D100" s="32" t="s">
        <v>628</v>
      </c>
      <c r="E100" s="32" t="s">
        <v>1029</v>
      </c>
      <c r="F100" s="46" t="s">
        <v>106</v>
      </c>
      <c r="G100" s="107">
        <v>22433</v>
      </c>
      <c r="H100" s="76" t="s">
        <v>409</v>
      </c>
      <c r="I100" s="76" t="s">
        <v>629</v>
      </c>
      <c r="J100" s="148">
        <v>4.6879</v>
      </c>
      <c r="K100" s="139">
        <f t="shared" si="4"/>
        <v>28.4359</v>
      </c>
      <c r="L100" s="142">
        <f t="shared" si="5"/>
        <v>-28.1679</v>
      </c>
      <c r="M100" s="33"/>
      <c r="N100" s="47"/>
    </row>
    <row r="101" spans="1:14" s="44" customFormat="1" ht="31.5">
      <c r="A101" s="11">
        <v>96</v>
      </c>
      <c r="B101" s="134" t="s">
        <v>330</v>
      </c>
      <c r="C101" s="133" t="s">
        <v>331</v>
      </c>
      <c r="D101" s="133" t="s">
        <v>332</v>
      </c>
      <c r="E101" s="133" t="s">
        <v>1028</v>
      </c>
      <c r="F101" s="111" t="s">
        <v>126</v>
      </c>
      <c r="G101" s="107">
        <v>21797</v>
      </c>
      <c r="H101" s="93">
        <v>33.008</v>
      </c>
      <c r="I101" s="93">
        <v>0.855</v>
      </c>
      <c r="J101" s="93">
        <v>3</v>
      </c>
      <c r="K101" s="139">
        <f t="shared" si="4"/>
        <v>3.855</v>
      </c>
      <c r="L101" s="142">
        <f t="shared" si="5"/>
        <v>29.153000000000002</v>
      </c>
      <c r="M101" s="29" t="s">
        <v>64</v>
      </c>
      <c r="N101" s="29"/>
    </row>
    <row r="102" spans="1:14" s="34" customFormat="1" ht="18.75">
      <c r="A102" s="11">
        <v>97</v>
      </c>
      <c r="B102" s="57" t="s">
        <v>787</v>
      </c>
      <c r="C102" s="57" t="s">
        <v>20</v>
      </c>
      <c r="D102" s="57" t="s">
        <v>786</v>
      </c>
      <c r="E102" s="65" t="s">
        <v>1030</v>
      </c>
      <c r="F102" s="60" t="s">
        <v>126</v>
      </c>
      <c r="G102" s="107">
        <v>22482</v>
      </c>
      <c r="H102" s="82">
        <v>18.844</v>
      </c>
      <c r="I102" s="82">
        <v>5.452</v>
      </c>
      <c r="J102" s="82">
        <v>3.1966</v>
      </c>
      <c r="K102" s="139">
        <f aca="true" t="shared" si="6" ref="K102:K133">J102+I102</f>
        <v>8.6486</v>
      </c>
      <c r="L102" s="142">
        <f aca="true" t="shared" si="7" ref="L102:L133">H102-K102</f>
        <v>10.195400000000001</v>
      </c>
      <c r="M102" s="262"/>
      <c r="N102" s="263"/>
    </row>
    <row r="103" spans="1:14" s="34" customFormat="1" ht="15.75">
      <c r="A103" s="11">
        <v>98</v>
      </c>
      <c r="B103" s="134" t="s">
        <v>359</v>
      </c>
      <c r="C103" s="133" t="s">
        <v>20</v>
      </c>
      <c r="D103" s="133" t="s">
        <v>358</v>
      </c>
      <c r="E103" s="133" t="s">
        <v>1028</v>
      </c>
      <c r="F103" s="111" t="s">
        <v>106</v>
      </c>
      <c r="G103" s="107">
        <v>22805</v>
      </c>
      <c r="H103" s="93">
        <v>16.578</v>
      </c>
      <c r="I103" s="93">
        <v>0</v>
      </c>
      <c r="J103" s="93">
        <v>7.5</v>
      </c>
      <c r="K103" s="139">
        <f t="shared" si="6"/>
        <v>7.5</v>
      </c>
      <c r="L103" s="142">
        <f t="shared" si="7"/>
        <v>9.078</v>
      </c>
      <c r="M103" s="29"/>
      <c r="N103" s="29"/>
    </row>
    <row r="104" spans="1:14" s="34" customFormat="1" ht="15.75">
      <c r="A104" s="11">
        <v>99</v>
      </c>
      <c r="B104" s="134" t="s">
        <v>356</v>
      </c>
      <c r="C104" s="133" t="s">
        <v>20</v>
      </c>
      <c r="D104" s="133" t="s">
        <v>355</v>
      </c>
      <c r="E104" s="133" t="s">
        <v>1028</v>
      </c>
      <c r="F104" s="111" t="s">
        <v>126</v>
      </c>
      <c r="G104" s="107">
        <v>29775</v>
      </c>
      <c r="H104" s="93">
        <v>9.674</v>
      </c>
      <c r="I104" s="93">
        <v>0</v>
      </c>
      <c r="J104" s="93">
        <v>3.6</v>
      </c>
      <c r="K104" s="139">
        <f t="shared" si="6"/>
        <v>3.6</v>
      </c>
      <c r="L104" s="142">
        <f t="shared" si="7"/>
        <v>6.074</v>
      </c>
      <c r="M104" s="29"/>
      <c r="N104" s="26"/>
    </row>
    <row r="105" spans="1:14" s="34" customFormat="1" ht="15.75">
      <c r="A105" s="11">
        <v>100</v>
      </c>
      <c r="B105" s="134" t="s">
        <v>326</v>
      </c>
      <c r="C105" s="133" t="s">
        <v>20</v>
      </c>
      <c r="D105" s="133" t="s">
        <v>327</v>
      </c>
      <c r="E105" s="133" t="s">
        <v>1028</v>
      </c>
      <c r="F105" s="111" t="s">
        <v>106</v>
      </c>
      <c r="G105" s="107" t="s">
        <v>1042</v>
      </c>
      <c r="H105" s="93">
        <v>0.858</v>
      </c>
      <c r="I105" s="93">
        <v>8.414</v>
      </c>
      <c r="J105" s="93">
        <v>3.7</v>
      </c>
      <c r="K105" s="139">
        <f t="shared" si="6"/>
        <v>12.114</v>
      </c>
      <c r="L105" s="142">
        <f t="shared" si="7"/>
        <v>-11.256</v>
      </c>
      <c r="M105" s="29"/>
      <c r="N105" s="29"/>
    </row>
    <row r="106" spans="1:14" s="34" customFormat="1" ht="15.75">
      <c r="A106" s="11">
        <v>101</v>
      </c>
      <c r="B106" s="36" t="s">
        <v>452</v>
      </c>
      <c r="C106" s="51" t="s">
        <v>440</v>
      </c>
      <c r="D106" s="36" t="s">
        <v>379</v>
      </c>
      <c r="E106" s="32" t="s">
        <v>1029</v>
      </c>
      <c r="F106" s="38" t="s">
        <v>126</v>
      </c>
      <c r="G106" s="107">
        <v>21838</v>
      </c>
      <c r="H106" s="75">
        <v>44.358</v>
      </c>
      <c r="I106" s="73" t="s">
        <v>363</v>
      </c>
      <c r="J106" s="75">
        <v>3.6865</v>
      </c>
      <c r="K106" s="139">
        <f t="shared" si="6"/>
        <v>3.6865</v>
      </c>
      <c r="L106" s="142">
        <f t="shared" si="7"/>
        <v>40.671499999999995</v>
      </c>
      <c r="M106" s="16"/>
      <c r="N106" s="39"/>
    </row>
    <row r="107" spans="1:14" s="34" customFormat="1" ht="15.75">
      <c r="A107" s="11">
        <v>102</v>
      </c>
      <c r="B107" s="36" t="s">
        <v>449</v>
      </c>
      <c r="C107" s="51" t="s">
        <v>440</v>
      </c>
      <c r="D107" s="36" t="s">
        <v>379</v>
      </c>
      <c r="E107" s="32" t="s">
        <v>1029</v>
      </c>
      <c r="F107" s="38" t="s">
        <v>126</v>
      </c>
      <c r="G107" s="107">
        <v>23899</v>
      </c>
      <c r="H107" s="73" t="s">
        <v>450</v>
      </c>
      <c r="I107" s="73" t="s">
        <v>363</v>
      </c>
      <c r="J107" s="73" t="s">
        <v>451</v>
      </c>
      <c r="K107" s="139">
        <f t="shared" si="6"/>
        <v>5.4847</v>
      </c>
      <c r="L107" s="142">
        <f t="shared" si="7"/>
        <v>28.2963</v>
      </c>
      <c r="M107" s="16"/>
      <c r="N107" s="39"/>
    </row>
    <row r="108" spans="1:14" s="34" customFormat="1" ht="15.75">
      <c r="A108" s="11">
        <v>103</v>
      </c>
      <c r="B108" s="36" t="s">
        <v>445</v>
      </c>
      <c r="C108" s="51" t="s">
        <v>440</v>
      </c>
      <c r="D108" s="36" t="s">
        <v>379</v>
      </c>
      <c r="E108" s="32" t="s">
        <v>1029</v>
      </c>
      <c r="F108" s="38" t="s">
        <v>126</v>
      </c>
      <c r="G108" s="107">
        <v>22409</v>
      </c>
      <c r="H108" s="73" t="s">
        <v>446</v>
      </c>
      <c r="I108" s="73" t="s">
        <v>447</v>
      </c>
      <c r="J108" s="73" t="s">
        <v>448</v>
      </c>
      <c r="K108" s="139">
        <f t="shared" si="6"/>
        <v>12.6432</v>
      </c>
      <c r="L108" s="142">
        <f t="shared" si="7"/>
        <v>24.175800000000002</v>
      </c>
      <c r="M108" s="16"/>
      <c r="N108" s="39"/>
    </row>
    <row r="109" spans="1:14" s="34" customFormat="1" ht="15.75">
      <c r="A109" s="11">
        <v>104</v>
      </c>
      <c r="B109" s="5" t="s">
        <v>142</v>
      </c>
      <c r="C109" s="13" t="s">
        <v>8</v>
      </c>
      <c r="D109" s="13" t="s">
        <v>141</v>
      </c>
      <c r="E109" s="13" t="s">
        <v>1041</v>
      </c>
      <c r="F109" s="11" t="s">
        <v>126</v>
      </c>
      <c r="G109" s="107">
        <v>24393</v>
      </c>
      <c r="H109" s="139">
        <v>30.925</v>
      </c>
      <c r="I109" s="139">
        <v>5.885</v>
      </c>
      <c r="J109" s="139">
        <v>4.171</v>
      </c>
      <c r="K109" s="139">
        <f t="shared" si="6"/>
        <v>10.056000000000001</v>
      </c>
      <c r="L109" s="142">
        <f t="shared" si="7"/>
        <v>20.869</v>
      </c>
      <c r="M109" s="27"/>
      <c r="N109" s="27"/>
    </row>
    <row r="110" spans="1:14" s="34" customFormat="1" ht="15.75">
      <c r="A110" s="11">
        <v>105</v>
      </c>
      <c r="B110" s="36" t="s">
        <v>439</v>
      </c>
      <c r="C110" s="51" t="s">
        <v>440</v>
      </c>
      <c r="D110" s="36" t="s">
        <v>441</v>
      </c>
      <c r="E110" s="32" t="s">
        <v>1029</v>
      </c>
      <c r="F110" s="38" t="s">
        <v>106</v>
      </c>
      <c r="G110" s="107">
        <v>24980</v>
      </c>
      <c r="H110" s="73" t="s">
        <v>442</v>
      </c>
      <c r="I110" s="73" t="s">
        <v>443</v>
      </c>
      <c r="J110" s="73" t="s">
        <v>444</v>
      </c>
      <c r="K110" s="139">
        <f t="shared" si="6"/>
        <v>8.0501</v>
      </c>
      <c r="L110" s="142">
        <f t="shared" si="7"/>
        <v>20.8579</v>
      </c>
      <c r="M110" s="16"/>
      <c r="N110" s="39"/>
    </row>
    <row r="111" spans="1:14" s="34" customFormat="1" ht="15.75">
      <c r="A111" s="11">
        <v>106</v>
      </c>
      <c r="B111" s="25" t="s">
        <v>132</v>
      </c>
      <c r="C111" s="25" t="s">
        <v>8</v>
      </c>
      <c r="D111" s="25" t="s">
        <v>125</v>
      </c>
      <c r="E111" s="25" t="s">
        <v>1027</v>
      </c>
      <c r="F111" s="110" t="s">
        <v>126</v>
      </c>
      <c r="G111" s="107">
        <v>23048</v>
      </c>
      <c r="H111" s="89">
        <v>23.69589041</v>
      </c>
      <c r="I111" s="89"/>
      <c r="J111" s="89">
        <v>4.071</v>
      </c>
      <c r="K111" s="139">
        <f t="shared" si="6"/>
        <v>4.071</v>
      </c>
      <c r="L111" s="142">
        <f t="shared" si="7"/>
        <v>19.62489041</v>
      </c>
      <c r="M111" s="260"/>
      <c r="N111" s="260"/>
    </row>
    <row r="112" spans="1:14" s="34" customFormat="1" ht="15.75">
      <c r="A112" s="11">
        <v>107</v>
      </c>
      <c r="B112" s="37" t="s">
        <v>403</v>
      </c>
      <c r="C112" s="149" t="s">
        <v>8</v>
      </c>
      <c r="D112" s="37" t="s">
        <v>404</v>
      </c>
      <c r="E112" s="32" t="s">
        <v>1029</v>
      </c>
      <c r="F112" s="38" t="s">
        <v>106</v>
      </c>
      <c r="G112" s="107">
        <v>22300</v>
      </c>
      <c r="H112" s="73" t="s">
        <v>405</v>
      </c>
      <c r="I112" s="73" t="s">
        <v>363</v>
      </c>
      <c r="J112" s="73" t="s">
        <v>406</v>
      </c>
      <c r="K112" s="139">
        <f t="shared" si="6"/>
        <v>2.2644</v>
      </c>
      <c r="L112" s="142">
        <f t="shared" si="7"/>
        <v>17.373600000000003</v>
      </c>
      <c r="M112" s="16"/>
      <c r="N112" s="39"/>
    </row>
    <row r="113" spans="1:14" s="34" customFormat="1" ht="18.75">
      <c r="A113" s="11">
        <v>108</v>
      </c>
      <c r="B113" s="137" t="s">
        <v>809</v>
      </c>
      <c r="C113" s="137" t="s">
        <v>8</v>
      </c>
      <c r="D113" s="137" t="s">
        <v>810</v>
      </c>
      <c r="E113" s="65" t="s">
        <v>1030</v>
      </c>
      <c r="F113" s="63" t="s">
        <v>106</v>
      </c>
      <c r="G113" s="107">
        <v>22358</v>
      </c>
      <c r="H113" s="87">
        <v>24.022</v>
      </c>
      <c r="I113" s="87">
        <v>4.652</v>
      </c>
      <c r="J113" s="87">
        <v>3.2143</v>
      </c>
      <c r="K113" s="139">
        <f t="shared" si="6"/>
        <v>7.866300000000001</v>
      </c>
      <c r="L113" s="142">
        <f t="shared" si="7"/>
        <v>16.155699999999996</v>
      </c>
      <c r="M113" s="261"/>
      <c r="N113" s="261"/>
    </row>
    <row r="114" spans="1:14" s="34" customFormat="1" ht="15.75">
      <c r="A114" s="11">
        <v>109</v>
      </c>
      <c r="B114" s="36" t="s">
        <v>430</v>
      </c>
      <c r="C114" s="51" t="s">
        <v>8</v>
      </c>
      <c r="D114" s="36" t="s">
        <v>366</v>
      </c>
      <c r="E114" s="32" t="s">
        <v>1029</v>
      </c>
      <c r="F114" s="38" t="s">
        <v>126</v>
      </c>
      <c r="G114" s="107">
        <v>27384</v>
      </c>
      <c r="H114" s="73" t="s">
        <v>431</v>
      </c>
      <c r="I114" s="73" t="s">
        <v>432</v>
      </c>
      <c r="J114" s="73" t="s">
        <v>433</v>
      </c>
      <c r="K114" s="139">
        <f t="shared" si="6"/>
        <v>9.7247</v>
      </c>
      <c r="L114" s="142">
        <f t="shared" si="7"/>
        <v>14.698299999999998</v>
      </c>
      <c r="M114" s="16"/>
      <c r="N114" s="16"/>
    </row>
    <row r="115" spans="1:14" s="34" customFormat="1" ht="15.75">
      <c r="A115" s="11">
        <v>110</v>
      </c>
      <c r="B115" s="36" t="s">
        <v>425</v>
      </c>
      <c r="C115" s="51" t="s">
        <v>8</v>
      </c>
      <c r="D115" s="36" t="s">
        <v>426</v>
      </c>
      <c r="E115" s="32" t="s">
        <v>1029</v>
      </c>
      <c r="F115" s="38" t="s">
        <v>89</v>
      </c>
      <c r="G115" s="107">
        <v>26480</v>
      </c>
      <c r="H115" s="73" t="s">
        <v>427</v>
      </c>
      <c r="I115" s="73" t="s">
        <v>428</v>
      </c>
      <c r="J115" s="73" t="s">
        <v>429</v>
      </c>
      <c r="K115" s="139">
        <f t="shared" si="6"/>
        <v>8.3126</v>
      </c>
      <c r="L115" s="142">
        <f t="shared" si="7"/>
        <v>9.4024</v>
      </c>
      <c r="M115" s="16"/>
      <c r="N115" s="39"/>
    </row>
    <row r="116" spans="1:14" s="34" customFormat="1" ht="18.75">
      <c r="A116" s="11">
        <v>111</v>
      </c>
      <c r="B116" s="57" t="s">
        <v>779</v>
      </c>
      <c r="C116" s="57" t="s">
        <v>780</v>
      </c>
      <c r="D116" s="57" t="s">
        <v>781</v>
      </c>
      <c r="E116" s="65" t="s">
        <v>1030</v>
      </c>
      <c r="F116" s="60" t="s">
        <v>126</v>
      </c>
      <c r="G116" s="107">
        <v>27898</v>
      </c>
      <c r="H116" s="82">
        <v>12.382</v>
      </c>
      <c r="I116" s="82">
        <v>0</v>
      </c>
      <c r="J116" s="82">
        <v>4.0678</v>
      </c>
      <c r="K116" s="139">
        <f t="shared" si="6"/>
        <v>4.0678</v>
      </c>
      <c r="L116" s="142">
        <f t="shared" si="7"/>
        <v>8.3142</v>
      </c>
      <c r="M116" s="264"/>
      <c r="N116" s="264"/>
    </row>
    <row r="117" spans="1:14" s="34" customFormat="1" ht="18.75">
      <c r="A117" s="11">
        <v>112</v>
      </c>
      <c r="B117" s="51" t="s">
        <v>790</v>
      </c>
      <c r="C117" s="51" t="s">
        <v>8</v>
      </c>
      <c r="D117" s="51" t="s">
        <v>791</v>
      </c>
      <c r="E117" s="65" t="s">
        <v>1030</v>
      </c>
      <c r="F117" s="61" t="s">
        <v>126</v>
      </c>
      <c r="G117" s="107">
        <v>25385</v>
      </c>
      <c r="H117" s="84">
        <v>11.551</v>
      </c>
      <c r="I117" s="84">
        <v>0</v>
      </c>
      <c r="J117" s="85">
        <v>3.8099</v>
      </c>
      <c r="K117" s="139">
        <f t="shared" si="6"/>
        <v>3.8099</v>
      </c>
      <c r="L117" s="142">
        <f t="shared" si="7"/>
        <v>7.7411</v>
      </c>
      <c r="M117" s="259"/>
      <c r="N117" s="259"/>
    </row>
    <row r="118" spans="1:14" s="34" customFormat="1" ht="15.75">
      <c r="A118" s="11">
        <v>113</v>
      </c>
      <c r="B118" s="25" t="s">
        <v>133</v>
      </c>
      <c r="C118" s="25" t="s">
        <v>8</v>
      </c>
      <c r="D118" s="25" t="s">
        <v>125</v>
      </c>
      <c r="E118" s="25" t="s">
        <v>1027</v>
      </c>
      <c r="F118" s="110" t="s">
        <v>126</v>
      </c>
      <c r="G118" s="107">
        <v>27392</v>
      </c>
      <c r="H118" s="89">
        <v>14.19726027</v>
      </c>
      <c r="I118" s="89">
        <v>3.419178082</v>
      </c>
      <c r="J118" s="89">
        <v>3.769</v>
      </c>
      <c r="K118" s="139">
        <f t="shared" si="6"/>
        <v>7.188178082</v>
      </c>
      <c r="L118" s="142">
        <f t="shared" si="7"/>
        <v>7.009082187999999</v>
      </c>
      <c r="M118" s="260"/>
      <c r="N118" s="260"/>
    </row>
    <row r="119" spans="1:14" s="34" customFormat="1" ht="15.75">
      <c r="A119" s="11">
        <v>114</v>
      </c>
      <c r="B119" s="134" t="s">
        <v>351</v>
      </c>
      <c r="C119" s="133" t="s">
        <v>8</v>
      </c>
      <c r="D119" s="133" t="s">
        <v>350</v>
      </c>
      <c r="E119" s="133" t="s">
        <v>1028</v>
      </c>
      <c r="F119" s="111" t="s">
        <v>106</v>
      </c>
      <c r="G119" s="107">
        <v>23548</v>
      </c>
      <c r="H119" s="93">
        <v>15.775</v>
      </c>
      <c r="I119" s="93">
        <v>7.797</v>
      </c>
      <c r="J119" s="93">
        <v>5.198</v>
      </c>
      <c r="K119" s="139">
        <f t="shared" si="6"/>
        <v>12.995000000000001</v>
      </c>
      <c r="L119" s="142">
        <f t="shared" si="7"/>
        <v>2.7799999999999994</v>
      </c>
      <c r="M119" s="29"/>
      <c r="N119" s="29"/>
    </row>
    <row r="120" spans="1:14" s="34" customFormat="1" ht="15.75">
      <c r="A120" s="11">
        <v>115</v>
      </c>
      <c r="B120" s="134" t="s">
        <v>329</v>
      </c>
      <c r="C120" s="133" t="s">
        <v>8</v>
      </c>
      <c r="D120" s="133" t="s">
        <v>327</v>
      </c>
      <c r="E120" s="133" t="s">
        <v>1028</v>
      </c>
      <c r="F120" s="111" t="s">
        <v>106</v>
      </c>
      <c r="G120" s="107">
        <v>26517</v>
      </c>
      <c r="H120" s="93">
        <v>11.715</v>
      </c>
      <c r="I120" s="93">
        <v>5.979</v>
      </c>
      <c r="J120" s="93">
        <v>4.232</v>
      </c>
      <c r="K120" s="139">
        <f t="shared" si="6"/>
        <v>10.211</v>
      </c>
      <c r="L120" s="142">
        <f t="shared" si="7"/>
        <v>1.5039999999999996</v>
      </c>
      <c r="M120" s="29"/>
      <c r="N120" s="29"/>
    </row>
    <row r="121" spans="1:14" s="34" customFormat="1" ht="15.75">
      <c r="A121" s="11">
        <v>116</v>
      </c>
      <c r="B121" s="36" t="s">
        <v>434</v>
      </c>
      <c r="C121" s="51" t="s">
        <v>8</v>
      </c>
      <c r="D121" s="36" t="s">
        <v>435</v>
      </c>
      <c r="E121" s="32" t="s">
        <v>1029</v>
      </c>
      <c r="F121" s="38" t="s">
        <v>106</v>
      </c>
      <c r="G121" s="107">
        <v>27930</v>
      </c>
      <c r="H121" s="73" t="s">
        <v>436</v>
      </c>
      <c r="I121" s="73" t="s">
        <v>437</v>
      </c>
      <c r="J121" s="73" t="s">
        <v>438</v>
      </c>
      <c r="K121" s="139">
        <f t="shared" si="6"/>
        <v>6.9947</v>
      </c>
      <c r="L121" s="142">
        <f t="shared" si="7"/>
        <v>-3.2277</v>
      </c>
      <c r="M121" s="16"/>
      <c r="N121" s="39"/>
    </row>
    <row r="122" spans="1:14" s="34" customFormat="1" ht="15.75">
      <c r="A122" s="11">
        <v>117</v>
      </c>
      <c r="B122" s="36" t="s">
        <v>416</v>
      </c>
      <c r="C122" s="51" t="s">
        <v>8</v>
      </c>
      <c r="D122" s="36" t="s">
        <v>417</v>
      </c>
      <c r="E122" s="32" t="s">
        <v>1029</v>
      </c>
      <c r="F122" s="38" t="s">
        <v>106</v>
      </c>
      <c r="G122" s="107">
        <v>32101</v>
      </c>
      <c r="H122" s="73" t="s">
        <v>409</v>
      </c>
      <c r="I122" s="73" t="s">
        <v>418</v>
      </c>
      <c r="J122" s="73" t="s">
        <v>419</v>
      </c>
      <c r="K122" s="139">
        <f t="shared" si="6"/>
        <v>5.7198</v>
      </c>
      <c r="L122" s="142">
        <f t="shared" si="7"/>
        <v>-5.4518</v>
      </c>
      <c r="M122" s="16"/>
      <c r="N122" s="39"/>
    </row>
    <row r="123" spans="1:14" s="34" customFormat="1" ht="15.75">
      <c r="A123" s="11">
        <v>118</v>
      </c>
      <c r="B123" s="32" t="s">
        <v>412</v>
      </c>
      <c r="C123" s="135" t="s">
        <v>8</v>
      </c>
      <c r="D123" s="32" t="s">
        <v>413</v>
      </c>
      <c r="E123" s="32" t="s">
        <v>1029</v>
      </c>
      <c r="F123" s="38" t="s">
        <v>106</v>
      </c>
      <c r="G123" s="107">
        <v>27792</v>
      </c>
      <c r="H123" s="73" t="s">
        <v>409</v>
      </c>
      <c r="I123" s="73" t="s">
        <v>414</v>
      </c>
      <c r="J123" s="73" t="s">
        <v>415</v>
      </c>
      <c r="K123" s="139">
        <f t="shared" si="6"/>
        <v>7.5616</v>
      </c>
      <c r="L123" s="142">
        <f t="shared" si="7"/>
        <v>-7.2936000000000005</v>
      </c>
      <c r="M123" s="16"/>
      <c r="N123" s="39"/>
    </row>
    <row r="124" spans="1:14" s="34" customFormat="1" ht="18.75">
      <c r="A124" s="11">
        <v>119</v>
      </c>
      <c r="B124" s="137" t="s">
        <v>806</v>
      </c>
      <c r="C124" s="137" t="s">
        <v>8</v>
      </c>
      <c r="D124" s="137" t="s">
        <v>805</v>
      </c>
      <c r="E124" s="65" t="s">
        <v>1030</v>
      </c>
      <c r="F124" s="62" t="s">
        <v>106</v>
      </c>
      <c r="G124" s="107">
        <v>28292</v>
      </c>
      <c r="H124" s="87">
        <v>4.542</v>
      </c>
      <c r="I124" s="86">
        <v>7.496</v>
      </c>
      <c r="J124" s="87">
        <v>4.3602</v>
      </c>
      <c r="K124" s="139">
        <f t="shared" si="6"/>
        <v>11.856200000000001</v>
      </c>
      <c r="L124" s="142">
        <f t="shared" si="7"/>
        <v>-7.314200000000001</v>
      </c>
      <c r="M124" s="261"/>
      <c r="N124" s="261"/>
    </row>
    <row r="125" spans="1:14" s="34" customFormat="1" ht="15.75">
      <c r="A125" s="11">
        <v>120</v>
      </c>
      <c r="B125" s="36" t="s">
        <v>420</v>
      </c>
      <c r="C125" s="51" t="s">
        <v>8</v>
      </c>
      <c r="D125" s="36" t="s">
        <v>421</v>
      </c>
      <c r="E125" s="32" t="s">
        <v>1029</v>
      </c>
      <c r="F125" s="38" t="s">
        <v>106</v>
      </c>
      <c r="G125" s="107">
        <v>27940</v>
      </c>
      <c r="H125" s="73" t="s">
        <v>422</v>
      </c>
      <c r="I125" s="73" t="s">
        <v>423</v>
      </c>
      <c r="J125" s="73" t="s">
        <v>424</v>
      </c>
      <c r="K125" s="139">
        <f t="shared" si="6"/>
        <v>8.9161</v>
      </c>
      <c r="L125" s="142">
        <f t="shared" si="7"/>
        <v>-7.6231</v>
      </c>
      <c r="M125" s="16"/>
      <c r="N125" s="39"/>
    </row>
    <row r="126" spans="1:14" s="34" customFormat="1" ht="15.75">
      <c r="A126" s="11">
        <v>121</v>
      </c>
      <c r="B126" s="37" t="s">
        <v>407</v>
      </c>
      <c r="C126" s="149" t="s">
        <v>8</v>
      </c>
      <c r="D126" s="37" t="s">
        <v>408</v>
      </c>
      <c r="E126" s="32" t="s">
        <v>1029</v>
      </c>
      <c r="F126" s="38" t="s">
        <v>106</v>
      </c>
      <c r="G126" s="107">
        <v>28795</v>
      </c>
      <c r="H126" s="73" t="s">
        <v>409</v>
      </c>
      <c r="I126" s="73" t="s">
        <v>410</v>
      </c>
      <c r="J126" s="73" t="s">
        <v>411</v>
      </c>
      <c r="K126" s="139">
        <f t="shared" si="6"/>
        <v>8.5499</v>
      </c>
      <c r="L126" s="142">
        <f t="shared" si="7"/>
        <v>-8.281899999999998</v>
      </c>
      <c r="M126" s="16"/>
      <c r="N126" s="39"/>
    </row>
    <row r="127" spans="1:14" s="34" customFormat="1" ht="15.75">
      <c r="A127" s="11">
        <v>122</v>
      </c>
      <c r="B127" s="25" t="s">
        <v>104</v>
      </c>
      <c r="C127" s="25" t="s">
        <v>8</v>
      </c>
      <c r="D127" s="25" t="s">
        <v>105</v>
      </c>
      <c r="E127" s="25" t="s">
        <v>1027</v>
      </c>
      <c r="F127" s="110" t="s">
        <v>106</v>
      </c>
      <c r="G127" s="107">
        <v>29295</v>
      </c>
      <c r="H127" s="89">
        <v>0.268493151</v>
      </c>
      <c r="I127" s="89">
        <v>6.55890411</v>
      </c>
      <c r="J127" s="89">
        <v>3.838</v>
      </c>
      <c r="K127" s="139">
        <f t="shared" si="6"/>
        <v>10.396904110000001</v>
      </c>
      <c r="L127" s="142">
        <f t="shared" si="7"/>
        <v>-10.128410959000002</v>
      </c>
      <c r="M127" s="260"/>
      <c r="N127" s="260"/>
    </row>
    <row r="128" spans="1:14" s="34" customFormat="1" ht="15.75">
      <c r="A128" s="11">
        <v>123</v>
      </c>
      <c r="B128" s="36" t="s">
        <v>480</v>
      </c>
      <c r="C128" s="51" t="s">
        <v>13</v>
      </c>
      <c r="D128" s="36" t="s">
        <v>481</v>
      </c>
      <c r="E128" s="32" t="s">
        <v>1029</v>
      </c>
      <c r="F128" s="19" t="s">
        <v>89</v>
      </c>
      <c r="G128" s="107">
        <v>23348</v>
      </c>
      <c r="H128" s="73" t="s">
        <v>482</v>
      </c>
      <c r="I128" s="73" t="s">
        <v>363</v>
      </c>
      <c r="J128" s="75">
        <v>3.2312</v>
      </c>
      <c r="K128" s="139">
        <f t="shared" si="6"/>
        <v>3.2312</v>
      </c>
      <c r="L128" s="142">
        <f t="shared" si="7"/>
        <v>32.2618</v>
      </c>
      <c r="M128" s="39" t="s">
        <v>483</v>
      </c>
      <c r="N128" s="16"/>
    </row>
    <row r="129" spans="1:14" s="34" customFormat="1" ht="15.75">
      <c r="A129" s="11">
        <v>124</v>
      </c>
      <c r="B129" s="5" t="s">
        <v>154</v>
      </c>
      <c r="C129" s="13" t="s">
        <v>13</v>
      </c>
      <c r="D129" s="13" t="s">
        <v>155</v>
      </c>
      <c r="E129" s="13" t="s">
        <v>1041</v>
      </c>
      <c r="F129" s="11" t="s">
        <v>126</v>
      </c>
      <c r="G129" s="107">
        <v>23071</v>
      </c>
      <c r="H129" s="139">
        <v>34.507</v>
      </c>
      <c r="I129" s="139">
        <v>0.945</v>
      </c>
      <c r="J129" s="139">
        <v>4.043</v>
      </c>
      <c r="K129" s="139">
        <f t="shared" si="6"/>
        <v>4.988</v>
      </c>
      <c r="L129" s="142">
        <f t="shared" si="7"/>
        <v>29.519</v>
      </c>
      <c r="M129" s="27"/>
      <c r="N129" s="27"/>
    </row>
    <row r="130" spans="1:14" s="34" customFormat="1" ht="15.75">
      <c r="A130" s="11">
        <v>125</v>
      </c>
      <c r="B130" s="36" t="s">
        <v>509</v>
      </c>
      <c r="C130" s="51" t="s">
        <v>510</v>
      </c>
      <c r="D130" s="36" t="s">
        <v>441</v>
      </c>
      <c r="E130" s="32" t="s">
        <v>1029</v>
      </c>
      <c r="F130" s="19" t="s">
        <v>106</v>
      </c>
      <c r="G130" s="107">
        <v>23284</v>
      </c>
      <c r="H130" s="73" t="s">
        <v>511</v>
      </c>
      <c r="I130" s="73" t="s">
        <v>512</v>
      </c>
      <c r="J130" s="75">
        <v>3.3695</v>
      </c>
      <c r="K130" s="139">
        <f t="shared" si="6"/>
        <v>6.2135</v>
      </c>
      <c r="L130" s="142">
        <f t="shared" si="7"/>
        <v>29.464499999999997</v>
      </c>
      <c r="M130" s="16"/>
      <c r="N130" s="16"/>
    </row>
    <row r="131" spans="1:14" s="35" customFormat="1" ht="15.75">
      <c r="A131" s="11">
        <v>126</v>
      </c>
      <c r="B131" s="36" t="s">
        <v>484</v>
      </c>
      <c r="C131" s="51" t="s">
        <v>13</v>
      </c>
      <c r="D131" s="36" t="s">
        <v>485</v>
      </c>
      <c r="E131" s="32" t="s">
        <v>1029</v>
      </c>
      <c r="F131" s="19" t="s">
        <v>89</v>
      </c>
      <c r="G131" s="107">
        <v>22236</v>
      </c>
      <c r="H131" s="73" t="s">
        <v>486</v>
      </c>
      <c r="I131" s="73" t="s">
        <v>487</v>
      </c>
      <c r="J131" s="75">
        <v>3.4814</v>
      </c>
      <c r="K131" s="139">
        <f t="shared" si="6"/>
        <v>6.6044</v>
      </c>
      <c r="L131" s="142">
        <f t="shared" si="7"/>
        <v>27.590600000000002</v>
      </c>
      <c r="M131" s="16"/>
      <c r="N131" s="16"/>
    </row>
    <row r="132" spans="1:14" s="35" customFormat="1" ht="15.75">
      <c r="A132" s="11">
        <v>127</v>
      </c>
      <c r="B132" s="36" t="s">
        <v>520</v>
      </c>
      <c r="C132" s="51" t="s">
        <v>510</v>
      </c>
      <c r="D132" s="32" t="s">
        <v>521</v>
      </c>
      <c r="E132" s="32" t="s">
        <v>1029</v>
      </c>
      <c r="F132" s="19" t="s">
        <v>106</v>
      </c>
      <c r="G132" s="107">
        <v>24977</v>
      </c>
      <c r="H132" s="73" t="s">
        <v>522</v>
      </c>
      <c r="I132" s="73" t="s">
        <v>523</v>
      </c>
      <c r="J132" s="75">
        <v>4.6782</v>
      </c>
      <c r="K132" s="139">
        <f t="shared" si="6"/>
        <v>5.9192</v>
      </c>
      <c r="L132" s="142">
        <f t="shared" si="7"/>
        <v>27.451800000000002</v>
      </c>
      <c r="M132" s="16"/>
      <c r="N132" s="16"/>
    </row>
    <row r="133" spans="1:14" s="34" customFormat="1" ht="15.75">
      <c r="A133" s="11">
        <v>128</v>
      </c>
      <c r="B133" s="36" t="s">
        <v>488</v>
      </c>
      <c r="C133" s="51" t="s">
        <v>13</v>
      </c>
      <c r="D133" s="36" t="s">
        <v>489</v>
      </c>
      <c r="E133" s="32" t="s">
        <v>1029</v>
      </c>
      <c r="F133" s="19" t="s">
        <v>89</v>
      </c>
      <c r="G133" s="107">
        <v>21572</v>
      </c>
      <c r="H133" s="73" t="s">
        <v>490</v>
      </c>
      <c r="I133" s="73" t="s">
        <v>491</v>
      </c>
      <c r="J133" s="75">
        <v>4.1144</v>
      </c>
      <c r="K133" s="139">
        <f t="shared" si="6"/>
        <v>9.9034</v>
      </c>
      <c r="L133" s="142">
        <f t="shared" si="7"/>
        <v>24.851600000000005</v>
      </c>
      <c r="M133" s="16"/>
      <c r="N133" s="16"/>
    </row>
    <row r="134" spans="1:14" s="34" customFormat="1" ht="15.75">
      <c r="A134" s="11">
        <v>129</v>
      </c>
      <c r="B134" s="36" t="s">
        <v>498</v>
      </c>
      <c r="C134" s="51" t="s">
        <v>13</v>
      </c>
      <c r="D134" s="36" t="s">
        <v>499</v>
      </c>
      <c r="E134" s="32" t="s">
        <v>1029</v>
      </c>
      <c r="F134" s="19" t="s">
        <v>89</v>
      </c>
      <c r="G134" s="107">
        <v>24457</v>
      </c>
      <c r="H134" s="73" t="s">
        <v>500</v>
      </c>
      <c r="I134" s="73" t="s">
        <v>501</v>
      </c>
      <c r="J134" s="75">
        <v>3.8424</v>
      </c>
      <c r="K134" s="139">
        <f aca="true" t="shared" si="8" ref="K134:K165">J134+I134</f>
        <v>6.8064</v>
      </c>
      <c r="L134" s="142">
        <f aca="true" t="shared" si="9" ref="L134:L165">H134-K134</f>
        <v>22.3936</v>
      </c>
      <c r="M134" s="16"/>
      <c r="N134" s="16"/>
    </row>
    <row r="135" spans="1:14" s="34" customFormat="1" ht="15.75">
      <c r="A135" s="11">
        <v>130</v>
      </c>
      <c r="B135" s="5" t="s">
        <v>160</v>
      </c>
      <c r="C135" s="13" t="s">
        <v>13</v>
      </c>
      <c r="D135" s="13" t="s">
        <v>161</v>
      </c>
      <c r="E135" s="13" t="s">
        <v>1041</v>
      </c>
      <c r="F135" s="11" t="s">
        <v>106</v>
      </c>
      <c r="G135" s="107">
        <v>21002</v>
      </c>
      <c r="H135" s="139">
        <v>35.336</v>
      </c>
      <c r="I135" s="139">
        <v>9.559</v>
      </c>
      <c r="J135" s="139">
        <v>3.737</v>
      </c>
      <c r="K135" s="139">
        <f t="shared" si="8"/>
        <v>13.296</v>
      </c>
      <c r="L135" s="142">
        <f t="shared" si="9"/>
        <v>22.04</v>
      </c>
      <c r="M135" s="27"/>
      <c r="N135" s="27"/>
    </row>
    <row r="136" spans="1:14" s="34" customFormat="1" ht="15.75">
      <c r="A136" s="11">
        <v>131</v>
      </c>
      <c r="B136" s="134" t="s">
        <v>352</v>
      </c>
      <c r="C136" s="133" t="s">
        <v>13</v>
      </c>
      <c r="D136" s="133" t="s">
        <v>353</v>
      </c>
      <c r="E136" s="133" t="s">
        <v>1028</v>
      </c>
      <c r="F136" s="111" t="s">
        <v>106</v>
      </c>
      <c r="G136" s="107">
        <v>24108</v>
      </c>
      <c r="H136" s="93">
        <v>24.619</v>
      </c>
      <c r="I136" s="93">
        <v>0</v>
      </c>
      <c r="J136" s="93">
        <v>4.922</v>
      </c>
      <c r="K136" s="139">
        <f t="shared" si="8"/>
        <v>4.922</v>
      </c>
      <c r="L136" s="142">
        <f t="shared" si="9"/>
        <v>19.697</v>
      </c>
      <c r="M136" s="29"/>
      <c r="N136" s="29"/>
    </row>
    <row r="137" spans="1:14" s="41" customFormat="1" ht="15.75">
      <c r="A137" s="11">
        <v>132</v>
      </c>
      <c r="B137" s="36" t="s">
        <v>495</v>
      </c>
      <c r="C137" s="51" t="s">
        <v>13</v>
      </c>
      <c r="D137" s="36" t="s">
        <v>366</v>
      </c>
      <c r="E137" s="32" t="s">
        <v>1029</v>
      </c>
      <c r="F137" s="19" t="s">
        <v>126</v>
      </c>
      <c r="G137" s="107">
        <v>22161</v>
      </c>
      <c r="H137" s="73" t="s">
        <v>496</v>
      </c>
      <c r="I137" s="73" t="s">
        <v>497</v>
      </c>
      <c r="J137" s="75">
        <v>4.4135</v>
      </c>
      <c r="K137" s="139">
        <f t="shared" si="8"/>
        <v>13.101500000000001</v>
      </c>
      <c r="L137" s="142">
        <f t="shared" si="9"/>
        <v>18.557499999999997</v>
      </c>
      <c r="M137" s="16"/>
      <c r="N137" s="16"/>
    </row>
    <row r="138" spans="1:14" ht="15.75">
      <c r="A138" s="11">
        <v>133</v>
      </c>
      <c r="B138" s="5" t="s">
        <v>156</v>
      </c>
      <c r="C138" s="13" t="s">
        <v>13</v>
      </c>
      <c r="D138" s="13" t="s">
        <v>157</v>
      </c>
      <c r="E138" s="13" t="s">
        <v>1041</v>
      </c>
      <c r="F138" s="11" t="s">
        <v>126</v>
      </c>
      <c r="G138" s="107">
        <v>24652</v>
      </c>
      <c r="H138" s="139">
        <v>26.605</v>
      </c>
      <c r="I138" s="139">
        <v>6.564</v>
      </c>
      <c r="J138" s="139">
        <v>4.081</v>
      </c>
      <c r="K138" s="139">
        <f t="shared" si="8"/>
        <v>10.645</v>
      </c>
      <c r="L138" s="142">
        <f t="shared" si="9"/>
        <v>15.96</v>
      </c>
      <c r="M138" s="27"/>
      <c r="N138" s="27"/>
    </row>
    <row r="139" spans="1:14" ht="15.75">
      <c r="A139" s="11">
        <v>134</v>
      </c>
      <c r="B139" s="5" t="s">
        <v>152</v>
      </c>
      <c r="C139" s="13" t="s">
        <v>13</v>
      </c>
      <c r="D139" s="13" t="s">
        <v>153</v>
      </c>
      <c r="E139" s="13" t="s">
        <v>1041</v>
      </c>
      <c r="F139" s="11" t="s">
        <v>89</v>
      </c>
      <c r="G139" s="107">
        <v>24247</v>
      </c>
      <c r="H139" s="139">
        <v>27.995</v>
      </c>
      <c r="I139" s="139">
        <v>9.549</v>
      </c>
      <c r="J139" s="139">
        <v>3.489</v>
      </c>
      <c r="K139" s="139">
        <f t="shared" si="8"/>
        <v>13.038</v>
      </c>
      <c r="L139" s="142">
        <f t="shared" si="9"/>
        <v>14.957</v>
      </c>
      <c r="M139" s="27"/>
      <c r="N139" s="27"/>
    </row>
    <row r="140" spans="1:14" ht="15.75">
      <c r="A140" s="11">
        <v>135</v>
      </c>
      <c r="B140" s="25" t="s">
        <v>120</v>
      </c>
      <c r="C140" s="25" t="s">
        <v>13</v>
      </c>
      <c r="D140" s="25" t="s">
        <v>119</v>
      </c>
      <c r="E140" s="25" t="s">
        <v>1027</v>
      </c>
      <c r="F140" s="110" t="s">
        <v>106</v>
      </c>
      <c r="G140" s="107">
        <v>26515</v>
      </c>
      <c r="H140" s="89">
        <v>21.30273973</v>
      </c>
      <c r="I140" s="89">
        <v>4.208219178</v>
      </c>
      <c r="J140" s="89">
        <v>3</v>
      </c>
      <c r="K140" s="139">
        <f t="shared" si="8"/>
        <v>7.208219178</v>
      </c>
      <c r="L140" s="142">
        <f t="shared" si="9"/>
        <v>14.094520551999999</v>
      </c>
      <c r="M140" s="260"/>
      <c r="N140" s="260"/>
    </row>
    <row r="141" spans="1:14" ht="15.75">
      <c r="A141" s="11">
        <v>136</v>
      </c>
      <c r="B141" s="5" t="s">
        <v>150</v>
      </c>
      <c r="C141" s="13" t="s">
        <v>13</v>
      </c>
      <c r="D141" s="13" t="s">
        <v>151</v>
      </c>
      <c r="E141" s="13" t="s">
        <v>1041</v>
      </c>
      <c r="F141" s="11" t="s">
        <v>126</v>
      </c>
      <c r="G141" s="107">
        <v>23609</v>
      </c>
      <c r="H141" s="139">
        <v>25.377</v>
      </c>
      <c r="I141" s="139">
        <v>7.238</v>
      </c>
      <c r="J141" s="139">
        <v>4.156</v>
      </c>
      <c r="K141" s="139">
        <f t="shared" si="8"/>
        <v>11.394</v>
      </c>
      <c r="L141" s="142">
        <f t="shared" si="9"/>
        <v>13.982999999999999</v>
      </c>
      <c r="M141" s="27"/>
      <c r="N141" s="27"/>
    </row>
    <row r="142" spans="1:14" ht="31.5">
      <c r="A142" s="11">
        <v>137</v>
      </c>
      <c r="B142" s="134" t="s">
        <v>335</v>
      </c>
      <c r="C142" s="133" t="s">
        <v>13</v>
      </c>
      <c r="D142" s="133" t="s">
        <v>336</v>
      </c>
      <c r="E142" s="133" t="s">
        <v>1028</v>
      </c>
      <c r="F142" s="111" t="s">
        <v>126</v>
      </c>
      <c r="G142" s="107">
        <v>24156</v>
      </c>
      <c r="H142" s="93">
        <v>25.989</v>
      </c>
      <c r="I142" s="93">
        <v>9.978</v>
      </c>
      <c r="J142" s="93">
        <v>4.274</v>
      </c>
      <c r="K142" s="139">
        <f t="shared" si="8"/>
        <v>14.251999999999999</v>
      </c>
      <c r="L142" s="142">
        <f t="shared" si="9"/>
        <v>11.737000000000002</v>
      </c>
      <c r="M142" s="29"/>
      <c r="N142" s="29"/>
    </row>
    <row r="143" spans="1:14" ht="15.75">
      <c r="A143" s="11">
        <v>138</v>
      </c>
      <c r="B143" s="5" t="s">
        <v>158</v>
      </c>
      <c r="C143" s="13" t="s">
        <v>13</v>
      </c>
      <c r="D143" s="13" t="s">
        <v>159</v>
      </c>
      <c r="E143" s="13" t="s">
        <v>1041</v>
      </c>
      <c r="F143" s="11" t="s">
        <v>106</v>
      </c>
      <c r="G143" s="107">
        <v>29463</v>
      </c>
      <c r="H143" s="139">
        <v>8.501</v>
      </c>
      <c r="I143" s="139">
        <v>2.033</v>
      </c>
      <c r="J143" s="139">
        <v>3.685</v>
      </c>
      <c r="K143" s="139">
        <f t="shared" si="8"/>
        <v>5.718</v>
      </c>
      <c r="L143" s="142">
        <f t="shared" si="9"/>
        <v>2.7829999999999995</v>
      </c>
      <c r="M143" s="27"/>
      <c r="N143" s="27"/>
    </row>
    <row r="144" spans="1:14" ht="15.75">
      <c r="A144" s="11">
        <v>139</v>
      </c>
      <c r="B144" s="36" t="s">
        <v>492</v>
      </c>
      <c r="C144" s="51" t="s">
        <v>13</v>
      </c>
      <c r="D144" s="36" t="s">
        <v>366</v>
      </c>
      <c r="E144" s="32" t="s">
        <v>1029</v>
      </c>
      <c r="F144" s="19" t="s">
        <v>126</v>
      </c>
      <c r="G144" s="107">
        <v>22241</v>
      </c>
      <c r="H144" s="73" t="s">
        <v>493</v>
      </c>
      <c r="I144" s="73" t="s">
        <v>494</v>
      </c>
      <c r="J144" s="75">
        <v>4.308</v>
      </c>
      <c r="K144" s="139">
        <f t="shared" si="8"/>
        <v>20.237000000000002</v>
      </c>
      <c r="L144" s="142">
        <f t="shared" si="9"/>
        <v>0.32299999999999685</v>
      </c>
      <c r="M144" s="16"/>
      <c r="N144" s="16"/>
    </row>
    <row r="145" spans="1:14" ht="15.75">
      <c r="A145" s="11">
        <v>140</v>
      </c>
      <c r="B145" s="36" t="s">
        <v>502</v>
      </c>
      <c r="C145" s="51" t="s">
        <v>13</v>
      </c>
      <c r="D145" s="36" t="s">
        <v>370</v>
      </c>
      <c r="E145" s="32" t="s">
        <v>1029</v>
      </c>
      <c r="F145" s="19" t="s">
        <v>126</v>
      </c>
      <c r="G145" s="107">
        <v>27042</v>
      </c>
      <c r="H145" s="73" t="s">
        <v>503</v>
      </c>
      <c r="I145" s="73" t="s">
        <v>504</v>
      </c>
      <c r="J145" s="75">
        <v>3.6311</v>
      </c>
      <c r="K145" s="139">
        <f t="shared" si="8"/>
        <v>11.0831</v>
      </c>
      <c r="L145" s="142">
        <f t="shared" si="9"/>
        <v>-2.6751000000000005</v>
      </c>
      <c r="M145" s="16"/>
      <c r="N145" s="16"/>
    </row>
    <row r="146" spans="1:14" ht="15.75">
      <c r="A146" s="11">
        <v>141</v>
      </c>
      <c r="B146" s="32" t="s">
        <v>478</v>
      </c>
      <c r="C146" s="135" t="s">
        <v>13</v>
      </c>
      <c r="D146" s="32" t="s">
        <v>413</v>
      </c>
      <c r="E146" s="32" t="s">
        <v>1029</v>
      </c>
      <c r="F146" s="43" t="s">
        <v>106</v>
      </c>
      <c r="G146" s="107">
        <v>32383</v>
      </c>
      <c r="H146" s="76" t="s">
        <v>409</v>
      </c>
      <c r="I146" s="76" t="s">
        <v>479</v>
      </c>
      <c r="J146" s="75">
        <v>1.0311</v>
      </c>
      <c r="K146" s="139">
        <f t="shared" si="8"/>
        <v>4.1951</v>
      </c>
      <c r="L146" s="142">
        <f t="shared" si="9"/>
        <v>-3.9271000000000003</v>
      </c>
      <c r="M146" s="16"/>
      <c r="N146" s="16"/>
    </row>
    <row r="147" spans="1:14" ht="18.75" customHeight="1">
      <c r="A147" s="11">
        <v>142</v>
      </c>
      <c r="B147" s="36" t="s">
        <v>513</v>
      </c>
      <c r="C147" s="51" t="s">
        <v>506</v>
      </c>
      <c r="D147" s="36" t="s">
        <v>379</v>
      </c>
      <c r="E147" s="32" t="s">
        <v>1029</v>
      </c>
      <c r="F147" s="19" t="s">
        <v>126</v>
      </c>
      <c r="G147" s="107">
        <v>21330</v>
      </c>
      <c r="H147" s="73" t="s">
        <v>514</v>
      </c>
      <c r="I147" s="73" t="s">
        <v>515</v>
      </c>
      <c r="J147" s="75">
        <v>3.8507</v>
      </c>
      <c r="K147" s="139">
        <f t="shared" si="8"/>
        <v>28.5107</v>
      </c>
      <c r="L147" s="142">
        <f t="shared" si="9"/>
        <v>-7.983699999999999</v>
      </c>
      <c r="M147" s="16"/>
      <c r="N147" s="16"/>
    </row>
    <row r="148" spans="1:14" ht="18.75">
      <c r="A148" s="11">
        <v>143</v>
      </c>
      <c r="B148" s="136" t="s">
        <v>803</v>
      </c>
      <c r="C148" s="52" t="s">
        <v>13</v>
      </c>
      <c r="D148" s="136" t="s">
        <v>800</v>
      </c>
      <c r="E148" s="65" t="s">
        <v>1030</v>
      </c>
      <c r="F148" s="59" t="s">
        <v>801</v>
      </c>
      <c r="G148" s="107">
        <v>29417</v>
      </c>
      <c r="H148" s="81">
        <v>0.268</v>
      </c>
      <c r="I148" s="81">
        <v>7.11</v>
      </c>
      <c r="J148" s="81">
        <v>1.386</v>
      </c>
      <c r="K148" s="139">
        <f t="shared" si="8"/>
        <v>8.496</v>
      </c>
      <c r="L148" s="142">
        <f t="shared" si="9"/>
        <v>-8.228</v>
      </c>
      <c r="M148" s="264"/>
      <c r="N148" s="264"/>
    </row>
    <row r="149" spans="1:14" ht="15.75">
      <c r="A149" s="11">
        <v>144</v>
      </c>
      <c r="B149" s="36" t="s">
        <v>516</v>
      </c>
      <c r="C149" s="51" t="s">
        <v>13</v>
      </c>
      <c r="D149" s="36" t="s">
        <v>517</v>
      </c>
      <c r="E149" s="32" t="s">
        <v>1029</v>
      </c>
      <c r="F149" s="19" t="s">
        <v>126</v>
      </c>
      <c r="G149" s="107">
        <v>23532</v>
      </c>
      <c r="H149" s="73" t="s">
        <v>518</v>
      </c>
      <c r="I149" s="73" t="s">
        <v>519</v>
      </c>
      <c r="J149" s="75">
        <v>4.1547</v>
      </c>
      <c r="K149" s="139">
        <f t="shared" si="8"/>
        <v>19.209699999999998</v>
      </c>
      <c r="L149" s="142">
        <f t="shared" si="9"/>
        <v>-9.801699999999999</v>
      </c>
      <c r="M149" s="16"/>
      <c r="N149" s="16"/>
    </row>
    <row r="150" spans="1:14" ht="15.75">
      <c r="A150" s="11">
        <v>145</v>
      </c>
      <c r="B150" s="36" t="s">
        <v>475</v>
      </c>
      <c r="C150" s="51" t="s">
        <v>13</v>
      </c>
      <c r="D150" s="36" t="s">
        <v>476</v>
      </c>
      <c r="E150" s="32" t="s">
        <v>1029</v>
      </c>
      <c r="F150" s="19" t="s">
        <v>106</v>
      </c>
      <c r="G150" s="107">
        <v>26582</v>
      </c>
      <c r="H150" s="73" t="s">
        <v>409</v>
      </c>
      <c r="I150" s="73" t="s">
        <v>477</v>
      </c>
      <c r="J150" s="75">
        <v>2.7209</v>
      </c>
      <c r="K150" s="139">
        <f t="shared" si="8"/>
        <v>11.5999</v>
      </c>
      <c r="L150" s="142">
        <f t="shared" si="9"/>
        <v>-11.3319</v>
      </c>
      <c r="M150" s="16"/>
      <c r="N150" s="16"/>
    </row>
    <row r="151" spans="1:14" ht="15.75">
      <c r="A151" s="11">
        <v>146</v>
      </c>
      <c r="B151" s="25" t="s">
        <v>118</v>
      </c>
      <c r="C151" s="25" t="s">
        <v>13</v>
      </c>
      <c r="D151" s="25" t="s">
        <v>119</v>
      </c>
      <c r="E151" s="25" t="s">
        <v>1027</v>
      </c>
      <c r="F151" s="110" t="s">
        <v>106</v>
      </c>
      <c r="G151" s="107">
        <v>26860</v>
      </c>
      <c r="H151" s="89">
        <v>0.268493151</v>
      </c>
      <c r="I151" s="89">
        <v>7.128767123</v>
      </c>
      <c r="J151" s="89">
        <v>4.946</v>
      </c>
      <c r="K151" s="139">
        <f t="shared" si="8"/>
        <v>12.074767123</v>
      </c>
      <c r="L151" s="142">
        <f t="shared" si="9"/>
        <v>-11.806273972000001</v>
      </c>
      <c r="M151" s="260"/>
      <c r="N151" s="260"/>
    </row>
    <row r="152" spans="1:14" ht="15.75">
      <c r="A152" s="11">
        <v>147</v>
      </c>
      <c r="B152" s="5" t="s">
        <v>146</v>
      </c>
      <c r="C152" s="13" t="s">
        <v>13</v>
      </c>
      <c r="D152" s="13" t="s">
        <v>147</v>
      </c>
      <c r="E152" s="13" t="s">
        <v>1041</v>
      </c>
      <c r="F152" s="11" t="s">
        <v>89</v>
      </c>
      <c r="G152" s="107">
        <v>23468</v>
      </c>
      <c r="H152" s="139">
        <v>9.878</v>
      </c>
      <c r="I152" s="139">
        <v>17.986</v>
      </c>
      <c r="J152" s="139">
        <v>4.491</v>
      </c>
      <c r="K152" s="139">
        <f t="shared" si="8"/>
        <v>22.477</v>
      </c>
      <c r="L152" s="142">
        <f t="shared" si="9"/>
        <v>-12.599</v>
      </c>
      <c r="M152" s="27"/>
      <c r="N152" s="27"/>
    </row>
    <row r="153" spans="1:14" ht="15.75">
      <c r="A153" s="11">
        <v>148</v>
      </c>
      <c r="B153" s="36" t="s">
        <v>505</v>
      </c>
      <c r="C153" s="51" t="s">
        <v>506</v>
      </c>
      <c r="D153" s="36" t="s">
        <v>435</v>
      </c>
      <c r="E153" s="32" t="s">
        <v>1029</v>
      </c>
      <c r="F153" s="19" t="s">
        <v>106</v>
      </c>
      <c r="G153" s="107">
        <v>22703</v>
      </c>
      <c r="H153" s="73" t="s">
        <v>507</v>
      </c>
      <c r="I153" s="73" t="s">
        <v>508</v>
      </c>
      <c r="J153" s="75">
        <v>3.6</v>
      </c>
      <c r="K153" s="139">
        <f t="shared" si="8"/>
        <v>25.759</v>
      </c>
      <c r="L153" s="142">
        <f t="shared" si="9"/>
        <v>-20.801000000000002</v>
      </c>
      <c r="M153" s="16"/>
      <c r="N153" s="16"/>
    </row>
    <row r="154" spans="1:14" ht="15.75">
      <c r="A154" s="11">
        <v>149</v>
      </c>
      <c r="B154" s="134" t="s">
        <v>345</v>
      </c>
      <c r="C154" s="133" t="s">
        <v>13</v>
      </c>
      <c r="D154" s="133" t="s">
        <v>343</v>
      </c>
      <c r="E154" s="133" t="s">
        <v>1028</v>
      </c>
      <c r="F154" s="111" t="s">
        <v>106</v>
      </c>
      <c r="G154" s="107">
        <v>26364</v>
      </c>
      <c r="H154" s="93">
        <v>0.268</v>
      </c>
      <c r="I154" s="93">
        <v>17.585</v>
      </c>
      <c r="J154" s="93">
        <v>3.947</v>
      </c>
      <c r="K154" s="139">
        <f t="shared" si="8"/>
        <v>21.532</v>
      </c>
      <c r="L154" s="142">
        <f t="shared" si="9"/>
        <v>-21.264</v>
      </c>
      <c r="M154" s="29" t="s">
        <v>128</v>
      </c>
      <c r="N154" s="26"/>
    </row>
    <row r="155" spans="1:14" ht="15.75">
      <c r="A155" s="11">
        <v>150</v>
      </c>
      <c r="B155" s="36" t="s">
        <v>472</v>
      </c>
      <c r="C155" s="51" t="s">
        <v>13</v>
      </c>
      <c r="D155" s="36" t="s">
        <v>473</v>
      </c>
      <c r="E155" s="32" t="s">
        <v>1029</v>
      </c>
      <c r="F155" s="19" t="s">
        <v>106</v>
      </c>
      <c r="G155" s="107">
        <v>25184</v>
      </c>
      <c r="H155" s="73" t="s">
        <v>409</v>
      </c>
      <c r="I155" s="73" t="s">
        <v>474</v>
      </c>
      <c r="J155" s="75">
        <v>3.4066</v>
      </c>
      <c r="K155" s="139">
        <f t="shared" si="8"/>
        <v>22.6016</v>
      </c>
      <c r="L155" s="142">
        <f t="shared" si="9"/>
        <v>-22.3336</v>
      </c>
      <c r="M155" s="16"/>
      <c r="N155" s="16"/>
    </row>
    <row r="158" spans="11:13" ht="15" customHeight="1">
      <c r="K158" s="332" t="s">
        <v>1031</v>
      </c>
      <c r="L158" s="332"/>
      <c r="M158" s="332"/>
    </row>
    <row r="159" spans="11:13" ht="15">
      <c r="K159" s="332"/>
      <c r="L159" s="332"/>
      <c r="M159" s="332"/>
    </row>
    <row r="160" spans="11:13" ht="15">
      <c r="K160" s="332"/>
      <c r="L160" s="332"/>
      <c r="M160" s="332"/>
    </row>
  </sheetData>
  <sheetProtection/>
  <mergeCells count="15">
    <mergeCell ref="N3:N4"/>
    <mergeCell ref="K3:K4"/>
    <mergeCell ref="A1:N1"/>
    <mergeCell ref="A2:N2"/>
    <mergeCell ref="A3:A4"/>
    <mergeCell ref="B3:B4"/>
    <mergeCell ref="C3:C4"/>
    <mergeCell ref="E3:E4"/>
    <mergeCell ref="G3:G4"/>
    <mergeCell ref="K158:M160"/>
    <mergeCell ref="D3:D4"/>
    <mergeCell ref="F3:F4"/>
    <mergeCell ref="H3:J3"/>
    <mergeCell ref="L3:L4"/>
    <mergeCell ref="M3:M4"/>
  </mergeCells>
  <printOptions/>
  <pageMargins left="0.91" right="0.2" top="0.9" bottom="0.75" header="0.5" footer="0.3"/>
  <pageSetup horizontalDpi="600" verticalDpi="600" orientation="landscape" paperSize="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2015-06-18T01:03:03Z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