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2" activeTab="2"/>
  </bookViews>
  <sheets>
    <sheet name="Bimari -Ga" sheetId="1" r:id="rId1"/>
    <sheet name="Viklang -Kha" sheetId="2" r:id="rId2"/>
    <sheet name="Pati patni -Ka" sheetId="3" r:id="rId3"/>
    <sheet name="Mansik Gha" sheetId="4" r:id="rId4"/>
    <sheet name="Less 3 yrs-Na" sheetId="5" r:id="rId5"/>
    <sheet name="Vidhwa etc -Cha" sheetId="6" r:id="rId6"/>
    <sheet name="C Catregry X Never AB -Chha " sheetId="7" r:id="rId7"/>
    <sheet name="Y to Y -Ja" sheetId="8" r:id="rId8"/>
    <sheet name="X -Y" sheetId="9" r:id="rId9"/>
    <sheet name="Y -Y Mutual" sheetId="10" r:id="rId10"/>
  </sheets>
  <definedNames/>
  <calcPr fullCalcOnLoad="1"/>
</workbook>
</file>

<file path=xl/sharedStrings.xml><?xml version="1.0" encoding="utf-8"?>
<sst xmlns="http://schemas.openxmlformats.org/spreadsheetml/2006/main" count="1942" uniqueCount="1070">
  <si>
    <t>dz-la</t>
  </si>
  <si>
    <t>f'k{kd dk uke</t>
  </si>
  <si>
    <t>fo|ky; dh Js.kh</t>
  </si>
  <si>
    <t>dk;Zjr fo|ky; dk uke @tuin</t>
  </si>
  <si>
    <t>f'k{kd dk lsok xq.kakd</t>
  </si>
  <si>
    <t>LFkukUrj.k gsrq okafNr fo|ky;</t>
  </si>
  <si>
    <t>dk;Zjr ifr@iRuh ds fo|ky; @laLFkku dk uke@Js.kh</t>
  </si>
  <si>
    <t>vU; fooj.k</t>
  </si>
  <si>
    <t>dz-l-</t>
  </si>
  <si>
    <t>fodykaxrk dk izdkj</t>
  </si>
  <si>
    <t>chekjh@fodykaxrk dk izdkj@izfr'kr</t>
  </si>
  <si>
    <t>fnukad 31 ekpZ 2015 dks vk;q</t>
  </si>
  <si>
    <t>okbZ {ks= ds fo|ky; esa dh xbZ dqy lsok dk fooj.k</t>
  </si>
  <si>
    <t>Ø0la0</t>
  </si>
  <si>
    <t>dk;Zjr fo|ky; dk uke</t>
  </si>
  <si>
    <t>vf/ko"kZrk dh frfFk @lsok fuo`Rk gksus dk fnukad</t>
  </si>
  <si>
    <t>dk;kZy; % vij f'k{kk funs'kd] dqekÅ¡ e.My] uSuhrky</t>
  </si>
  <si>
    <r>
      <t>¼t½&amp;</t>
    </r>
    <r>
      <rPr>
        <b/>
        <sz val="14"/>
        <color indexed="8"/>
        <rFont val="Calibri"/>
        <family val="2"/>
      </rPr>
      <t xml:space="preserve">y </t>
    </r>
    <r>
      <rPr>
        <b/>
        <sz val="14"/>
        <color indexed="8"/>
        <rFont val="Kruti Dev 010"/>
        <family val="0"/>
      </rPr>
      <t xml:space="preserve">{ks= ds fo|ky; esa dk;Zjr f'k{kd ftlus </t>
    </r>
    <r>
      <rPr>
        <b/>
        <sz val="14"/>
        <color indexed="8"/>
        <rFont val="Calibri"/>
        <family val="2"/>
      </rPr>
      <t xml:space="preserve">y </t>
    </r>
    <r>
      <rPr>
        <b/>
        <sz val="14"/>
        <color indexed="8"/>
        <rFont val="Kruti Dev 010"/>
        <family val="0"/>
      </rPr>
      <t xml:space="preserve">{ks= esa ikap o"kZ dh lsok iw.kZ dj yh gks ds }kjk ek= </t>
    </r>
    <r>
      <rPr>
        <b/>
        <sz val="14"/>
        <color indexed="8"/>
        <rFont val="Calibri"/>
        <family val="2"/>
      </rPr>
      <t xml:space="preserve">y </t>
    </r>
    <r>
      <rPr>
        <b/>
        <sz val="14"/>
        <color indexed="8"/>
        <rFont val="Kruti Dev 010"/>
        <family val="0"/>
      </rPr>
      <t xml:space="preserve">{ks= ds </t>
    </r>
    <r>
      <rPr>
        <b/>
        <sz val="14"/>
        <color indexed="8"/>
        <rFont val="Calibri"/>
        <family val="2"/>
      </rPr>
      <t xml:space="preserve">E </t>
    </r>
    <r>
      <rPr>
        <b/>
        <sz val="14"/>
        <color indexed="8"/>
        <rFont val="Kruti Dev 010"/>
        <family val="0"/>
      </rPr>
      <t xml:space="preserve">vFkok </t>
    </r>
    <r>
      <rPr>
        <b/>
        <sz val="14"/>
        <color indexed="8"/>
        <rFont val="Calibri"/>
        <family val="2"/>
      </rPr>
      <t xml:space="preserve">F </t>
    </r>
    <r>
      <rPr>
        <b/>
        <sz val="14"/>
        <color indexed="8"/>
        <rFont val="Kruti Dev 010"/>
        <family val="0"/>
      </rPr>
      <t>{ks.kh ds fo|ky;ksa esa vuqjks/k ds vk/kkj ij LFkkukUrj.k gsrq izkIr vkosnu i=ks dk fooj.k&amp;</t>
    </r>
  </si>
  <si>
    <r>
      <t xml:space="preserve">d&amp; mRrjk[k.M ds fo|ky;h f'k{kk foHkkx esa dk;Zjr jktdh; f'k{kd@f'k{k.ksÙkj dehZ ds ifr vFkok iRuh tks </t>
    </r>
    <r>
      <rPr>
        <b/>
        <sz val="14"/>
        <color indexed="8"/>
        <rFont val="Times New Roman"/>
        <family val="1"/>
      </rPr>
      <t xml:space="preserve">X/Y </t>
    </r>
    <r>
      <rPr>
        <b/>
        <sz val="14"/>
        <color indexed="8"/>
        <rFont val="Kruti Dev 010"/>
        <family val="0"/>
      </rPr>
      <t xml:space="preserve"> {ks= esa dk;Zjr gksa] os ifr iRuh ds dk;ZLFky ds fudV dsoy </t>
    </r>
    <r>
      <rPr>
        <b/>
        <sz val="14"/>
        <color indexed="8"/>
        <rFont val="Times New Roman"/>
        <family val="1"/>
      </rPr>
      <t xml:space="preserve">Y </t>
    </r>
    <r>
      <rPr>
        <b/>
        <sz val="14"/>
        <color indexed="8"/>
        <rFont val="Kruti Dev 010"/>
        <family val="0"/>
      </rPr>
      <t>{ks= ds fo|ky;ksa esa vius gh laoxZ esa vuqjks/k ds vk/kkj ij LFkukUrj.k pkgus dk fooj.k&amp;</t>
    </r>
  </si>
  <si>
    <t xml:space="preserve"> ¼[k½&amp; fodykax f'k{kdksa }kjk LFkkukUrj.k gsrq izkIr vkosnu i=ksa dk fooj.k&amp; </t>
  </si>
  <si>
    <t xml:space="preserve">¼M½&amp;ftu f'k{kdksa dh lsokfuo`fRr esa rhu o"kZ ;k mlls de vof/k vo'ks"k gS muds }kjk LFkkukUrj.k gsrq izkIr vkosnu&amp;i= </t>
  </si>
  <si>
    <t xml:space="preserve">¼p½&amp;fo/kok] ifjR;Drk] fo/qkqj] Hkkjrh; lsuk esa dk;Zjr lSfud dh iRuh @thfor Lora=rk laxzke lsukuh dh iq=h ftu ij os iq.kZr;k vkfJr gks@rykd'kqnk LFkkukUrj.k gsrq izkIr vkosnu i=&amp; </t>
  </si>
  <si>
    <r>
      <t>¼N½&amp;</t>
    </r>
    <r>
      <rPr>
        <b/>
        <sz val="16"/>
        <color indexed="8"/>
        <rFont val="Calibri"/>
        <family val="2"/>
      </rPr>
      <t xml:space="preserve">X </t>
    </r>
    <r>
      <rPr>
        <b/>
        <sz val="16"/>
        <color indexed="8"/>
        <rFont val="Kruti Dev 010"/>
        <family val="0"/>
      </rPr>
      <t xml:space="preserve">{ks= ds </t>
    </r>
    <r>
      <rPr>
        <b/>
        <sz val="16"/>
        <color indexed="8"/>
        <rFont val="Calibri"/>
        <family val="2"/>
      </rPr>
      <t>C-</t>
    </r>
    <r>
      <rPr>
        <b/>
        <sz val="16"/>
        <color indexed="8"/>
        <rFont val="Kruti Dev 010"/>
        <family val="0"/>
      </rPr>
      <t xml:space="preserve"> Js.kh esa dk;Zjr ,sls f'k{kd tks </t>
    </r>
    <r>
      <rPr>
        <b/>
        <sz val="16"/>
        <color indexed="8"/>
        <rFont val="Calibri"/>
        <family val="2"/>
      </rPr>
      <t>A -</t>
    </r>
    <r>
      <rPr>
        <b/>
        <sz val="16"/>
        <color indexed="8"/>
        <rFont val="Kruti Dev 010"/>
        <family val="0"/>
      </rPr>
      <t xml:space="preserve">Js.kh o </t>
    </r>
    <r>
      <rPr>
        <b/>
        <sz val="16"/>
        <color indexed="8"/>
        <rFont val="Calibri"/>
        <family val="2"/>
      </rPr>
      <t xml:space="preserve">B </t>
    </r>
    <r>
      <rPr>
        <b/>
        <sz val="16"/>
        <color indexed="8"/>
        <rFont val="Kruti Dev 010"/>
        <family val="0"/>
      </rPr>
      <t xml:space="preserve">&amp;Js.kh ds fo|ky; esa dHkh Hkh lsokjr ugha jgs o ftudh </t>
    </r>
    <r>
      <rPr>
        <b/>
        <sz val="16"/>
        <color indexed="8"/>
        <rFont val="Calibri"/>
        <family val="2"/>
      </rPr>
      <t>C</t>
    </r>
    <r>
      <rPr>
        <b/>
        <sz val="16"/>
        <color indexed="8"/>
        <rFont val="Kruti Dev 010"/>
        <family val="0"/>
      </rPr>
      <t xml:space="preserve">&amp;Js.kh ds fo|ky; esa lsok 5 o"kZ gks pqdh gksa ,oa </t>
    </r>
    <r>
      <rPr>
        <b/>
        <sz val="16"/>
        <color indexed="8"/>
        <rFont val="Calibri"/>
        <family val="2"/>
      </rPr>
      <t xml:space="preserve">X </t>
    </r>
    <r>
      <rPr>
        <b/>
        <sz val="16"/>
        <color indexed="8"/>
        <rFont val="Kruti Dev 010"/>
        <family val="0"/>
      </rPr>
      <t xml:space="preserve">{ks= esa ifjf'k"V d ds dzekad &amp;2 ds vuqlkj </t>
    </r>
    <r>
      <rPr>
        <b/>
        <sz val="16"/>
        <color indexed="8"/>
        <rFont val="Times New Roman"/>
        <family val="1"/>
      </rPr>
      <t>y-</t>
    </r>
    <r>
      <rPr>
        <b/>
        <sz val="16"/>
        <color indexed="8"/>
        <rFont val="Kruti Dev 010"/>
        <family val="0"/>
      </rPr>
      <t>{ks= esa LFkkukUrj.k gsrq fu/kkZfjr U;wure ik+=rk lsok xq.kkad izkIr uk dj fy;k gks] ds }kjk</t>
    </r>
    <r>
      <rPr>
        <b/>
        <sz val="12"/>
        <color indexed="8"/>
        <rFont val="Times New Roman"/>
        <family val="1"/>
      </rPr>
      <t xml:space="preserve"> B</t>
    </r>
    <r>
      <rPr>
        <b/>
        <sz val="16"/>
        <color indexed="8"/>
        <rFont val="Kruti Dev 010"/>
        <family val="0"/>
      </rPr>
      <t xml:space="preserve">&amp;Jss.kh ds fo|ky; esa LFkkukUrj.k gsrq izkIr vkosnu i=ksa dk fooj.k&amp; </t>
    </r>
  </si>
  <si>
    <t xml:space="preserve">f'k{kd dk lssok xq.kkad </t>
  </si>
  <si>
    <r>
      <rPr>
        <b/>
        <sz val="16"/>
        <color indexed="8"/>
        <rFont val="Times New Roman"/>
        <family val="1"/>
      </rPr>
      <t>Y</t>
    </r>
    <r>
      <rPr>
        <b/>
        <sz val="16"/>
        <color indexed="8"/>
        <rFont val="Kruti Dev 010"/>
        <family val="0"/>
      </rPr>
      <t xml:space="preserve"> {ks=karxZr ikjLifjd LFkkukUrj.k gsrq izkIr vkosnu i=ksa dk fooj.k%&amp;</t>
    </r>
  </si>
  <si>
    <t xml:space="preserve">f'k{kd dk lsok xq.kkad </t>
  </si>
  <si>
    <t>izoDrk&amp;lkekU; 'kk[kk</t>
  </si>
  <si>
    <r>
      <rPr>
        <b/>
        <sz val="14"/>
        <color indexed="8"/>
        <rFont val="Times New Roman"/>
        <family val="1"/>
      </rPr>
      <t xml:space="preserve"> X </t>
    </r>
    <r>
      <rPr>
        <b/>
        <sz val="14"/>
        <color indexed="8"/>
        <rFont val="Kruti Dev 010"/>
        <family val="0"/>
      </rPr>
      <t xml:space="preserve">{ks= ls </t>
    </r>
    <r>
      <rPr>
        <b/>
        <sz val="14"/>
        <color indexed="8"/>
        <rFont val="Times New Roman"/>
        <family val="1"/>
      </rPr>
      <t>Y</t>
    </r>
    <r>
      <rPr>
        <b/>
        <sz val="14"/>
        <color indexed="8"/>
        <rFont val="Kruti Dev 010"/>
        <family val="0"/>
      </rPr>
      <t xml:space="preserve"> {ks= esa LFkkukUrj.k gsrq izkIr vkosnu i=ksa dk fooj.k%&amp;</t>
    </r>
  </si>
  <si>
    <t>fo"k;</t>
  </si>
  <si>
    <t>Jh efgiky flag usxh</t>
  </si>
  <si>
    <t>fgUnh</t>
  </si>
  <si>
    <t>jk0b0dk0 'ksj vYeksM+k</t>
  </si>
  <si>
    <t>E</t>
  </si>
  <si>
    <t>D</t>
  </si>
  <si>
    <t>B</t>
  </si>
  <si>
    <t>Jh izdk'k pUnz vk;Z</t>
  </si>
  <si>
    <t>xf.kr</t>
  </si>
  <si>
    <t>jk0b0dk0 ihiyh vYeksM+k</t>
  </si>
  <si>
    <t>Jherh vk'kk vk;kZ jk0izk0fo0 I;wMk uSuhrky] Mh0</t>
  </si>
  <si>
    <t>Jh yfyr eksgu vk;Z</t>
  </si>
  <si>
    <t>tho&amp;foKku</t>
  </si>
  <si>
    <t>jk0b0dk0 nsohFky vYeksM+k</t>
  </si>
  <si>
    <t xml:space="preserve">Jherh ek/koh] l0v0,y0Vh0 fgUnh jk0b0dk0 iUrLFkyh vYeksM+k </t>
  </si>
  <si>
    <t>Jh iwju izdk'k vk;kZ</t>
  </si>
  <si>
    <t>jlk;u foKku</t>
  </si>
  <si>
    <t xml:space="preserve">Jherh dqlqe l0v0 jk0izk0fo0 Hkqedk uSuhrky </t>
  </si>
  <si>
    <t>Jh eksfgr dkS'ky</t>
  </si>
  <si>
    <t>jktuhfr 'kkL=</t>
  </si>
  <si>
    <t>Jherh uhek ckfQyk] l0v0 jk0izk0fo0 y[kuh cxhpk ckxs'oj</t>
  </si>
  <si>
    <t>Jh fnus'k pUnz iUr</t>
  </si>
  <si>
    <t>Hkwxksy</t>
  </si>
  <si>
    <t>jk0b0dk0 'kgjQkVd vYeksM+k</t>
  </si>
  <si>
    <t>Jherh fot;k iar] izoDrk fgUnh jk0ck0b0dk0 vYeksM+k</t>
  </si>
  <si>
    <t>jk0b0dk0 uxj[kku vYeksM+k</t>
  </si>
  <si>
    <t>Jh v'ks"k vxzoky</t>
  </si>
  <si>
    <t xml:space="preserve">Jherh fjrq vxzoky] l0v0 jk0izk0fo0 fxj/kbZ m0fl0uxj </t>
  </si>
  <si>
    <t>C</t>
  </si>
  <si>
    <t xml:space="preserve">Jh pUnz'ks[kj </t>
  </si>
  <si>
    <t>jk0b0dk0 eksfr;kikFkj vYeksM+k</t>
  </si>
  <si>
    <t>Jherh uhye vk;kZ l0v0 jk0tw0gk0 jruiqj m0fl0uxj</t>
  </si>
  <si>
    <t>A</t>
  </si>
  <si>
    <t>Jh uohu pUnz frokjh</t>
  </si>
  <si>
    <t>jk0b0dk0 VksVke vYeksM+k</t>
  </si>
  <si>
    <t xml:space="preserve">Jherh fiz;adk frokjh l0v0 izkFkfed fo|ky; </t>
  </si>
  <si>
    <t>izek.k i= vizkIr</t>
  </si>
  <si>
    <t>Jh nhid izrki</t>
  </si>
  <si>
    <t>bfrgkl</t>
  </si>
  <si>
    <t>jk0b0dk0 &gt;hik vYeksM+k</t>
  </si>
  <si>
    <t>Jherh uhye pkSgku l0v0 jk0izk0fo0 fo'kuiqj gfj}kj</t>
  </si>
  <si>
    <t>Jh cyoUr falg</t>
  </si>
  <si>
    <t>jk0b0dk0 clsM+h vYeksM+k</t>
  </si>
  <si>
    <t>Jherh bUnzk jkor] l0v0,y0Vh0 jk0b0dk0 iksyx&lt;+ uSuhrky</t>
  </si>
  <si>
    <t>Jh jkts'k dqekj</t>
  </si>
  <si>
    <t>laLd`r</t>
  </si>
  <si>
    <t>jk0b0dk0 [khM+k vYeksM+k</t>
  </si>
  <si>
    <t>Jherh uhye vkxjh] l0v0 jk0izk0fo0 ukudU;kyh ckxs'oj</t>
  </si>
  <si>
    <t>Jh lkou dqekj</t>
  </si>
  <si>
    <t>jk0b0dk0 [kwV vYeksM+k</t>
  </si>
  <si>
    <t>Jherh dfork jkuh l0v0 foKku jk0d0m0ek0fo0 djuiqj uSuhrky</t>
  </si>
  <si>
    <t>Jh nhis'k dqekj VEVk</t>
  </si>
  <si>
    <t>jk0b0dk0 ceuLoky vYeksM+k</t>
  </si>
  <si>
    <t>Jherh uhrk VEVk] izoDrk vFkZ'kkL= jk0b0dk0 deys'oj vYeksM+k</t>
  </si>
  <si>
    <t>MkW0 fot; izdk'k iar</t>
  </si>
  <si>
    <t>jktuhfr foKku</t>
  </si>
  <si>
    <t>jk0b0dk0 HksVkcM+ksyh vYeksM+k</t>
  </si>
  <si>
    <t xml:space="preserve">Mk0 es/kuk iar l0v0,y0Vh0 vaxzsth  </t>
  </si>
  <si>
    <t>Jh xksd.kZ jke</t>
  </si>
  <si>
    <t>jk0b0dk0 ikyhxq.kkfnR; vYeksM+k</t>
  </si>
  <si>
    <t xml:space="preserve">Jherh lquhrk yksfg;k] l0v0O;k;ke jk0ck0b0dk0 MhMhgkV </t>
  </si>
  <si>
    <t>Jh izeksn tks'kh</t>
  </si>
  <si>
    <t>HkkSfrd foKku</t>
  </si>
  <si>
    <t>Jherh Hkkouk tks'kh] l0v0,y0Vh0 jk0d0m0ek0fo0 Hkrjksat[kku vYeksM+k</t>
  </si>
  <si>
    <t>Jherh izhfr etxkbZ</t>
  </si>
  <si>
    <t>jk0b0dk0 perksyk vYeksM+k</t>
  </si>
  <si>
    <t>Jh eqds'k flag u;ky] l0v0jk0izk0fo0  egjVkuk vYeksM+k</t>
  </si>
  <si>
    <t>Jh fufr'k tks'kh</t>
  </si>
  <si>
    <t>jk0b0dk0 thukikuh vYeksM+k</t>
  </si>
  <si>
    <t>Jherh ehuk tks'kh] l0v0 vaxzsth] jk0b0dk0 &gt;M+xkWo vYeksM+k</t>
  </si>
  <si>
    <t>Jh Hkwiky falg usxh</t>
  </si>
  <si>
    <t>jk0b0dk0 nM+fe;kW vYeksM+k</t>
  </si>
  <si>
    <t xml:space="preserve">Jherh mek usxh iz/kkuk/;kfidk jk0izk0fo0 cYlk [kwV vYeksM+k </t>
  </si>
  <si>
    <t>Jh uohu pUnz tks'kh</t>
  </si>
  <si>
    <t>jk0b0dk0 tSuk vYeksM+k</t>
  </si>
  <si>
    <t xml:space="preserve">Jherh 'khyk tks'kh l0v0xf.kr jk0b0dk0 nksckal fiFkkSjkx&lt;+ </t>
  </si>
  <si>
    <t>Jh izse pUnz dk.Miky</t>
  </si>
  <si>
    <t>jk0b0dk0 flyksjegknso vYeksM+k</t>
  </si>
  <si>
    <t>MkW0 iwju pUnz</t>
  </si>
  <si>
    <t>jk0b0dk0 j/kqyhihiy vYeksM+k</t>
  </si>
  <si>
    <t>Jherh xhrk vk;kZ l0v0] jk0izk0fo0 HkSlksayh vYeksM+k</t>
  </si>
  <si>
    <t>Jh Hkqou pUnz fcuoky</t>
  </si>
  <si>
    <t>jk0b0dk0 Jh[ksr vYeksM+k</t>
  </si>
  <si>
    <t>Jherh Hkkouk fcuoky] l0v0xf.kr jk0d0b0dk0 Hkherky vYeksM+k</t>
  </si>
  <si>
    <t>Jh dyoUr pUnz</t>
  </si>
  <si>
    <t>jk0b0dk0 egrxkWo vYeksM+k</t>
  </si>
  <si>
    <t>Jherh ijethr] l0v0 jk0izk0fo0 n;kjkeiqj jkeuxj uSuhrky</t>
  </si>
  <si>
    <t>Jh txnh'k pUnz tks'kh</t>
  </si>
  <si>
    <t>jk0b0dk0 Hkxrksyk vYeksM+k</t>
  </si>
  <si>
    <t>Jherh dapu tks'kh] iz/kkuk/;kfidk jk0izk0fo0 nqe.kxkWo] vYekssM+k</t>
  </si>
  <si>
    <t>Jh u;u flag ikWxrh</t>
  </si>
  <si>
    <t>vaxzsth</t>
  </si>
  <si>
    <t>jk0b0dk0 fp=s'oj vYeksM+k</t>
  </si>
  <si>
    <t>Jherh Vhuk g;kadh] izoDrk vFkZ0] jk0d0b0dk0 Fky fiFkkSjkx&lt;+</t>
  </si>
  <si>
    <t>Jh dqUnu flag fc"V</t>
  </si>
  <si>
    <t xml:space="preserve">Jherh nhik fc"V] l0v0,y0Vh0 jk0d0b0dk0 lkjdksV </t>
  </si>
  <si>
    <t>Jh iwju pUnz frokjh</t>
  </si>
  <si>
    <t>jk0b0dk0 x.kkukFk vYeksM+k</t>
  </si>
  <si>
    <t>jk0b0dk0 vYeksM+k</t>
  </si>
  <si>
    <t>Jherh pEik frokjh d0lgk0 ,l0,l0ts0 ifjlj vYeksM+k</t>
  </si>
  <si>
    <t xml:space="preserve">Jh vkse izdk'k flga lkear </t>
  </si>
  <si>
    <t>jk0b0dk0 dqyk.Vs'oj vYeksM+k</t>
  </si>
  <si>
    <t xml:space="preserve">Jherh HkkxhjFkh lkear ,y0Vh0 vaxzsth  jk0b0dk0 cxM+hgkV fiSFkkSjkx&lt;+ </t>
  </si>
  <si>
    <t xml:space="preserve">Jh eksgu izlkn </t>
  </si>
  <si>
    <t>vFkZ'kkL=</t>
  </si>
  <si>
    <t>jk0b0dk0 duewWxk vYeksM+k</t>
  </si>
  <si>
    <t xml:space="preserve">Jherh uhek vk;kZ l0v0,y0Vh0 fgUnh </t>
  </si>
  <si>
    <t>F</t>
  </si>
  <si>
    <t>Jh 'kadj n;ky dk.Miky</t>
  </si>
  <si>
    <t>HkkSfrd</t>
  </si>
  <si>
    <t>jk0b0dk0 L;kYsns vYeksM+k</t>
  </si>
  <si>
    <t>MkW0 dYiuk dk.Miky izoDrk jlk;u jk0b0dk0 HkkSu[kky vYeksM+k</t>
  </si>
  <si>
    <t xml:space="preserve">Jh eku flag </t>
  </si>
  <si>
    <t>jk0b0dk0 DoSjkyklYV vYeksM+k</t>
  </si>
  <si>
    <t>jk0b0dk0 fpfYd;k uSuhrky</t>
  </si>
  <si>
    <t>ân; ckYo ltZjh</t>
  </si>
  <si>
    <t>Jh txnh'k flag</t>
  </si>
  <si>
    <t>jk0b0dk0 dw.Mk m0fl0u0</t>
  </si>
  <si>
    <t>nq?kZVuk esa ?kk;y</t>
  </si>
  <si>
    <t>Jh 'kfDr izlkn</t>
  </si>
  <si>
    <t>jk0b0dk0 jktiqj uSuhrky</t>
  </si>
  <si>
    <t>ân; ,fUt;ksIykLVh</t>
  </si>
  <si>
    <t>Jh vf[kys'k dqekj</t>
  </si>
  <si>
    <t>Fkk: jk0b0dk0 [kVhek m0fl0u0</t>
  </si>
  <si>
    <t>czsu V;wej</t>
  </si>
  <si>
    <t>Jh jkeohj flag</t>
  </si>
  <si>
    <t>jk0b0dk0 L;kYns vYeksM+k</t>
  </si>
  <si>
    <t>jk0b0dk0 csfj;knkSyr m0fl0u0</t>
  </si>
  <si>
    <t>Jh tlh jke vk;Z</t>
  </si>
  <si>
    <t>jk0b0dk0 ckWxh/kkj vYeksM+k</t>
  </si>
  <si>
    <t>jk0b0dk0 xqyj?kVVh uSuhrky</t>
  </si>
  <si>
    <t>iq= chekj</t>
  </si>
  <si>
    <t>iq= 50 izfr'kr fodykax</t>
  </si>
  <si>
    <t xml:space="preserve"> ¼x½ xEHkhj :i ls chekj f'k{kdksa @f'kf{kdkvksa ftuds ifr@iRuh vFkok vfookfgr cPps fu;ekoyh ds fu;e&amp;11¼3½ x ds vuqlkj chekj@60 izfr'kr ;k mlls vf/kd fodykax gksa] }kjk LFkkukUrj.k gsrq izkIr vkosnu i=ksa dk fooj.k%&amp;   </t>
  </si>
  <si>
    <t>Jh v'kksd dqekj</t>
  </si>
  <si>
    <t>jk0b0dk0 &gt;hekj vYeksM+k</t>
  </si>
  <si>
    <t>Jh pUnz izdk'k</t>
  </si>
  <si>
    <t>Autism with Mental Retardation</t>
  </si>
  <si>
    <t>Jh 'ksj flag</t>
  </si>
  <si>
    <t>jk0b0dk0 fHkfd;klSa.k vYeksM+k</t>
  </si>
  <si>
    <t>N- Hepatitis C Vires</t>
  </si>
  <si>
    <t>jk0b0dk0 eulkjhukykpkSM+k vYeksM+k</t>
  </si>
  <si>
    <t>Jh euQwy flag</t>
  </si>
  <si>
    <t>jk0b0dk0 /kkensoy vYeksM+k</t>
  </si>
  <si>
    <t>.17.773</t>
  </si>
  <si>
    <t>aJh ;ksxs'k pUnz tks'kh</t>
  </si>
  <si>
    <t>jk0b0dk0 fouksyhLVsV vYeksM+k</t>
  </si>
  <si>
    <t>Jh fo'ku flag jkor</t>
  </si>
  <si>
    <t>jk0b0dk0 ekfuyk vYeksM+k</t>
  </si>
  <si>
    <t>ebZ 2018</t>
  </si>
  <si>
    <t>Jh n;kd`".k ik.Ms</t>
  </si>
  <si>
    <t>jk0b0dk0 Hkqtku vYeksM+k</t>
  </si>
  <si>
    <t>vxLr 2016</t>
  </si>
  <si>
    <t>Jh vtZqu flag</t>
  </si>
  <si>
    <t>Qjojh 2019</t>
  </si>
  <si>
    <t>Jh cuokjh yky xaxokj</t>
  </si>
  <si>
    <t>ebZ 2017</t>
  </si>
  <si>
    <t>Jh jk/ks';ke</t>
  </si>
  <si>
    <t>jk0b0dk0 nM+fe;k vYeksM+k</t>
  </si>
  <si>
    <t>53 o"kZ 02 ekg 30 fnu</t>
  </si>
  <si>
    <t>Jh Hkqou jke VEVk</t>
  </si>
  <si>
    <t>okf.kT;</t>
  </si>
  <si>
    <t>jk0b0dk0 ckM+sNhuk vYeksM+k</t>
  </si>
  <si>
    <t>Jh dsokykuUn iUr</t>
  </si>
  <si>
    <t>Jh fouksn dqekj frokjh</t>
  </si>
  <si>
    <t>Jh egsUnziky falg fpyoky</t>
  </si>
  <si>
    <t>jk0b0dk0 iVyxkWo vYeksM+k</t>
  </si>
  <si>
    <t>Jh yYyw izlkn ;kno</t>
  </si>
  <si>
    <t>jk0b0dk0 eklh vYeksM+k</t>
  </si>
  <si>
    <t>Jh thou yky</t>
  </si>
  <si>
    <t>Jh eksgu pUnz feJk</t>
  </si>
  <si>
    <t>jk0b0dk0 [kqekM+ vYeksM+k</t>
  </si>
  <si>
    <t>Jh jktsUnz flag</t>
  </si>
  <si>
    <t>Jh nsosUnz flag pkSgku</t>
  </si>
  <si>
    <t>jk0b0dk0 [kqekM+k vYeksM+k</t>
  </si>
  <si>
    <t>Jh xksfoUn flag jkor</t>
  </si>
  <si>
    <t>Jh izoh.k pUnz frokjh</t>
  </si>
  <si>
    <t>Jherh lq"kek vk;kZ</t>
  </si>
  <si>
    <t>jk0b0dk0 xkStkuh</t>
  </si>
  <si>
    <t>Jherh eksfudk jkuh</t>
  </si>
  <si>
    <t>Jh jktho dqekj flag</t>
  </si>
  <si>
    <t>Jh ;'kiky flag</t>
  </si>
  <si>
    <t>Jh nhid dqekj oekZ</t>
  </si>
  <si>
    <t>Jh vejsUnz dqekj flag</t>
  </si>
  <si>
    <t>Jh vjfoUn dqekj feJ</t>
  </si>
  <si>
    <t>dq0 ehrk oekZ</t>
  </si>
  <si>
    <t>Jh jes'k pUnz tks'kh</t>
  </si>
  <si>
    <t>Jh xqykc flag dq'kokgk</t>
  </si>
  <si>
    <t>Jh vfuy eBiky</t>
  </si>
  <si>
    <t>Jh bZ'ojh izlkn</t>
  </si>
  <si>
    <t>jk0b0dk0 ukSdqfp;krky</t>
  </si>
  <si>
    <t>Jh fo|klkxj</t>
  </si>
  <si>
    <t>Jh lruke flag</t>
  </si>
  <si>
    <t>Jh fxfjts'k dqekj frokjh</t>
  </si>
  <si>
    <t>Jh lqUnj flag jkor</t>
  </si>
  <si>
    <t>Jh clUr yky VEVk</t>
  </si>
  <si>
    <t>Jh jktsUnz fxjh</t>
  </si>
  <si>
    <t>Jh fot; flag vf/kdkjh</t>
  </si>
  <si>
    <t>Jh /ku';ke tks'kh</t>
  </si>
  <si>
    <t>Jh txnh'k pUnz [kSjh</t>
  </si>
  <si>
    <t>Jh gjsUnz flag fc"V</t>
  </si>
  <si>
    <t>Jh /kjesUnz ukFk pkScs</t>
  </si>
  <si>
    <t>Jh usrjke</t>
  </si>
  <si>
    <t>Jh lh0,y0 lkg</t>
  </si>
  <si>
    <t>Jh Hkjr dqekj</t>
  </si>
  <si>
    <t>Jh gjh'k ukFk</t>
  </si>
  <si>
    <t>Jh /khjt dqekj</t>
  </si>
  <si>
    <t>jk0b0dk0 yksf/k;k[kku vYeksM+k</t>
  </si>
  <si>
    <t>Jh uohu pUnz lkSjkM+h</t>
  </si>
  <si>
    <t>Jh yky cgknqj flag</t>
  </si>
  <si>
    <t>Jh fnus'k fu[kqikZ</t>
  </si>
  <si>
    <t>Jh fot; dqekj vk;Z</t>
  </si>
  <si>
    <t>Jh ftrsUnz HkVukxj</t>
  </si>
  <si>
    <t>Jh ukfte dej</t>
  </si>
  <si>
    <t>jk0b0dk0 clsMh vYeksM+k</t>
  </si>
  <si>
    <t xml:space="preserve">Jh vfer dqekj flag </t>
  </si>
  <si>
    <t>Jh jes'k pUnz</t>
  </si>
  <si>
    <t>Jh jktsUnz cxksfj;k</t>
  </si>
  <si>
    <t>Jh nku jke vk;kZ</t>
  </si>
  <si>
    <t>Jh vt; dSyk'k ukFk ik.Ms</t>
  </si>
  <si>
    <t>Jh NksVs flag</t>
  </si>
  <si>
    <t>Jh jktsUnz izlkn HkVV</t>
  </si>
  <si>
    <t>Jh fot; dqekj</t>
  </si>
  <si>
    <t>Jh jes'k pUnz vk;Z</t>
  </si>
  <si>
    <t>Jh iku flag fc"V</t>
  </si>
  <si>
    <t>Jh izdk'k pUnz VEVk</t>
  </si>
  <si>
    <t>Jh ghjkyky vkxjh</t>
  </si>
  <si>
    <t>Jh mek pju lkxj</t>
  </si>
  <si>
    <t>Jh izeksn dqekj iUr</t>
  </si>
  <si>
    <t>Jh lanhi dqekj</t>
  </si>
  <si>
    <t>jk0b0dk0 esjxkWo vYeksM+k</t>
  </si>
  <si>
    <t>Jh jktsUnz izlkn</t>
  </si>
  <si>
    <t>Jh ;frUnz izlkn ik.Ms</t>
  </si>
  <si>
    <t>Jh vkuUn ukFk</t>
  </si>
  <si>
    <t>Jh vkuUn izdk'k</t>
  </si>
  <si>
    <t>Jh nsosUnz yky oekZ</t>
  </si>
  <si>
    <t>jk0b0dk0 xaxkuxj eksfr;kikFkj</t>
  </si>
  <si>
    <t>jk0b0dk0 lksyhlYV vYeksM+k</t>
  </si>
  <si>
    <t>Jh fot; dqekj tks'kh</t>
  </si>
  <si>
    <t>Jh lat; ik.Ms;</t>
  </si>
  <si>
    <t>Jh xksiy flag jkor</t>
  </si>
  <si>
    <t>jk0b0dk0 uSd.kkiSfl;k vYeksM+k</t>
  </si>
  <si>
    <t>Jh izse flag</t>
  </si>
  <si>
    <t>jk0b0dk0 ekyh[ksr vYeksM+k</t>
  </si>
  <si>
    <t>Jh uhjt tks'kh</t>
  </si>
  <si>
    <t>Jh equs'k dqekj ;kno</t>
  </si>
  <si>
    <t>jk0b0dk0 egjksyh vYeksM+k</t>
  </si>
  <si>
    <t>Jh cgknqj flg vf/kdkjh</t>
  </si>
  <si>
    <t>jk0b0dk0 xj[ksr vYeksM+k</t>
  </si>
  <si>
    <t>Jh jktsUnz flag Hk.Mkjh</t>
  </si>
  <si>
    <t>jk0b0dk0 tkSjklh vYeksM+k</t>
  </si>
  <si>
    <t>Jh fo'ku jke</t>
  </si>
  <si>
    <t>jk0b0dk0 xSj[ksr vYeksM+k</t>
  </si>
  <si>
    <t>Jh nqxkZ flag jkor</t>
  </si>
  <si>
    <t>jk0b0dk0 vxkliqj vYeksM+k</t>
  </si>
  <si>
    <t>Jh nqxkZ izlkn</t>
  </si>
  <si>
    <t>jlk;u</t>
  </si>
  <si>
    <t>Jh Hkqou pUnz</t>
  </si>
  <si>
    <t>Jh iq"dj jke</t>
  </si>
  <si>
    <t>jk0b0dk0 ljkbZ[ksr vYeksM+k</t>
  </si>
  <si>
    <t>Jh lat; dqekj</t>
  </si>
  <si>
    <t>jk0b0dk0 ljkb[ksr vYeksM+k</t>
  </si>
  <si>
    <t>Jh eukst dqekj</t>
  </si>
  <si>
    <t>Jh lat; dqekj gkynkj</t>
  </si>
  <si>
    <t>Jh rkjknRr HkVV</t>
  </si>
  <si>
    <t>Jherh jSuk vf/kdkjh</t>
  </si>
  <si>
    <t>Jh iz'kkUr Hkkj}kt</t>
  </si>
  <si>
    <t>Jh lqHkk"k pUnz frokjh</t>
  </si>
  <si>
    <t>jk0b0dk0 dueWwxk vYeksM+k</t>
  </si>
  <si>
    <t>Jh fnus'k pUnz feJk</t>
  </si>
  <si>
    <t>Jh fodkl 'kekZ</t>
  </si>
  <si>
    <t>Jh fgek'kq izrki</t>
  </si>
  <si>
    <t>jk0b0dk0 [ksrh vYeksM+k</t>
  </si>
  <si>
    <t>Jh yfyr eksgu eBiky</t>
  </si>
  <si>
    <t>Jh gseUr dqekj</t>
  </si>
  <si>
    <t>Jh lquhr dkUr cYyHk</t>
  </si>
  <si>
    <t>jk0b0dk0 flyksj egknso vYeksM+k</t>
  </si>
  <si>
    <t>jk0b0dk0 tkyyh vYeksM+k</t>
  </si>
  <si>
    <t>jk0b0dk0 ukSxkao jhBkxkM+ vYeksM+k</t>
  </si>
  <si>
    <t>jk0b0dk0 HkY;wVk vYeksM+k</t>
  </si>
  <si>
    <t>jk0b0dk0 /kkSyNhuk vYeksM+k</t>
  </si>
  <si>
    <t>Jh Jhd`".k mizsrh</t>
  </si>
  <si>
    <t>jk0b0dk0 HksVkcM+kSyh vYeksM+k</t>
  </si>
  <si>
    <t>jk0b0dk0 |wukFky vYeksM+k</t>
  </si>
  <si>
    <t>jk0b0dk0 Hkuksyh vYeksM+k</t>
  </si>
  <si>
    <t>jk0b0dk0 Hkdwuk vYeksM+k</t>
  </si>
  <si>
    <t>jk0b0dk0 ikyh vYeksM+k</t>
  </si>
  <si>
    <t>jk0b0dk0 mRrelk.kh vYeksM+k</t>
  </si>
  <si>
    <t>jk0b0dk0 teksyh vYeksM+k</t>
  </si>
  <si>
    <t>jk0b0dk0 iUrLFkyh vYeksM+k</t>
  </si>
  <si>
    <t>jk0b0dk0 dyjkSa vYeksM+k</t>
  </si>
  <si>
    <t>jk0b0dk0 rM+kxrky vYeksM+k</t>
  </si>
  <si>
    <t>jk0b0dk0 uxpwyk[kky lYV vYeksM+k</t>
  </si>
  <si>
    <t>jk0b0dk0 &gt;hekj lYV vYeksM+k</t>
  </si>
  <si>
    <t>jk0b0dk0 ekuhyk vYeksM+k</t>
  </si>
  <si>
    <t>jk0b0dk0 &gt;hik lYV vYeksM+k</t>
  </si>
  <si>
    <t>jk0b0dk0 ckaxh/kkj lYV vYeksM+k</t>
  </si>
  <si>
    <t>jk0b0dk0 pkSM+kvkuqyh vYeksM+k</t>
  </si>
  <si>
    <t xml:space="preserve">jk0b0dk0 ihiyh vYeksM+k </t>
  </si>
  <si>
    <t>jk0b0dk0 nsohFky  vYeksM+k</t>
  </si>
  <si>
    <t>jk0b0dk0 xaxkuxj eksfr;kikFkj vYeksM+k</t>
  </si>
  <si>
    <t>aJh jkds'k dqekj JhokLro</t>
  </si>
  <si>
    <t>MkW0 jktsUnz oekZ</t>
  </si>
  <si>
    <t>jk0b0dk0 yexM+k vYeksM+k</t>
  </si>
  <si>
    <t>Jh f=Hkqou dqekj</t>
  </si>
  <si>
    <t>MkW0 latho dqekj vgykor</t>
  </si>
  <si>
    <t>Jh fnO; nhi feJ</t>
  </si>
  <si>
    <t>jk0b0dk0 }kjkgkV vYeksM+k</t>
  </si>
  <si>
    <t>Jh nsoy dqekj e.My</t>
  </si>
  <si>
    <t>Jh fouksn dqekj clsM+k</t>
  </si>
  <si>
    <t>Jh iwju flag /kkeh</t>
  </si>
  <si>
    <t xml:space="preserve">Jh ih0 dqekj </t>
  </si>
  <si>
    <t xml:space="preserve">jk0b0dk0 cksgkyk </t>
  </si>
  <si>
    <t xml:space="preserve">jk0LUkk0egk0fo0 csjhukx </t>
  </si>
  <si>
    <t>Jh esgsUnz flag fpyoky</t>
  </si>
  <si>
    <t xml:space="preserve">jk0b0dk0 cuys[k </t>
  </si>
  <si>
    <t xml:space="preserve">jk0izk0fo0 eYYkkpksiMk </t>
  </si>
  <si>
    <t>Jh vkuUn dqekj</t>
  </si>
  <si>
    <t xml:space="preserve">jk0b0dk0 [kqukSyh </t>
  </si>
  <si>
    <t>jk0b0dk0 cksgkyk</t>
  </si>
  <si>
    <r>
      <t xml:space="preserve">l0v0,y0jk0ck0b0dk0dk.Mk </t>
    </r>
    <r>
      <rPr>
        <sz val="14"/>
        <rFont val="Calibri"/>
        <family val="2"/>
      </rPr>
      <t>E</t>
    </r>
    <r>
      <rPr>
        <sz val="14"/>
        <rFont val="Kruti Dev 010"/>
        <family val="0"/>
      </rPr>
      <t xml:space="preserve"> </t>
    </r>
  </si>
  <si>
    <t>jk0b0dk0 lwih</t>
  </si>
  <si>
    <t>Jher eerk tks'kh</t>
  </si>
  <si>
    <t>jk0b0dk0 [kqukSyh</t>
  </si>
  <si>
    <t>jk0b0dk0 x:M+</t>
  </si>
  <si>
    <t>l0v0jk0izk0fo0 vkxje.krksyh x:M+</t>
  </si>
  <si>
    <t>Jh lat; xq:jkuh</t>
  </si>
  <si>
    <t>jk0b0dk0lykuh</t>
  </si>
  <si>
    <t>jk0zizk0fo0 iqM+dquh@</t>
  </si>
  <si>
    <t>&amp;</t>
  </si>
  <si>
    <t>Jh deys'k flag /kiksyk</t>
  </si>
  <si>
    <t>jk0b0d0 dkSlkuh</t>
  </si>
  <si>
    <t>jk0ck0b0dk0 lkses'oj@</t>
  </si>
  <si>
    <t>Jherh eerk tks'kh</t>
  </si>
  <si>
    <t>jk0b0dk0 frylkjh</t>
  </si>
  <si>
    <t>dqWekÅfo'ofo|ky; uSuhrky</t>
  </si>
  <si>
    <t>Mk0 jsuw iUr</t>
  </si>
  <si>
    <t>jk0b0dk0 /kSuk</t>
  </si>
  <si>
    <t>9-598</t>
  </si>
  <si>
    <t>eUtw dk.Miky</t>
  </si>
  <si>
    <t>fxjhtkuUnu iar</t>
  </si>
  <si>
    <t>jk0bdk lwih ¼didksV½</t>
  </si>
  <si>
    <t>jk0d0b0dk0 ckMsNhuk ¼vYeksMk½</t>
  </si>
  <si>
    <t>izrki flag Mlhyk</t>
  </si>
  <si>
    <t>jk0b0dk0 ekat[ksr ¼didkasV½</t>
  </si>
  <si>
    <t>jk0b0dk0 vlksa@ckxs'oj</t>
  </si>
  <si>
    <t xml:space="preserve">Jh dSyk'k flag jkSrsyk </t>
  </si>
  <si>
    <t xml:space="preserve">jk0b0dk0 lSt  </t>
  </si>
  <si>
    <t>30 c"kZ 0 ekg 30 fnu</t>
  </si>
  <si>
    <t>09 c"kZ 06 ekg 16 fnu</t>
  </si>
  <si>
    <t>Jh lkseiky flag</t>
  </si>
  <si>
    <t>jk0b0dk0 Mksck pkSgkuk</t>
  </si>
  <si>
    <t>07 c"kZ 05 ekg 25 fnu</t>
  </si>
  <si>
    <t>Jh lrh'k pUnz</t>
  </si>
  <si>
    <t>09 c"kZ 02 ekg 22 fnu</t>
  </si>
  <si>
    <t>Jh lqHkk"kpUnz</t>
  </si>
  <si>
    <t>jk0b0dk0 cuys[k</t>
  </si>
  <si>
    <t>11 c"kZ 08 ekg 29 fnu</t>
  </si>
  <si>
    <t>Jh nyhi flag</t>
  </si>
  <si>
    <t>jk0b0dk0/kSuk</t>
  </si>
  <si>
    <t>13-5517</t>
  </si>
  <si>
    <t>9 o"kZ</t>
  </si>
  <si>
    <t>ujsUnz dqekj feJ</t>
  </si>
  <si>
    <t>jk0b0dk0 L;kdksV ¼didksaV½</t>
  </si>
  <si>
    <t>35-91</t>
  </si>
  <si>
    <t>13 o"kZ</t>
  </si>
  <si>
    <t>fouksn dqekj VEVk</t>
  </si>
  <si>
    <t>jk0b0dk0 lkSx ¼didksV½</t>
  </si>
  <si>
    <t>19-166</t>
  </si>
  <si>
    <t>12 o"kZ</t>
  </si>
  <si>
    <t xml:space="preserve">Hkqou pUnz </t>
  </si>
  <si>
    <t>jk0b0dk0 cfn;kdksV ¼didksV½</t>
  </si>
  <si>
    <t>22-221</t>
  </si>
  <si>
    <t>8 o"kZ</t>
  </si>
  <si>
    <t>f=yksd flag fc"V</t>
  </si>
  <si>
    <t>20-273</t>
  </si>
  <si>
    <t>jk0b0dk0 dehZ ¼didksV½</t>
  </si>
  <si>
    <t xml:space="preserve">firkEcj nRr ik.Ms </t>
  </si>
  <si>
    <t>25-5</t>
  </si>
  <si>
    <t>lUrks"k dqekj oekZ</t>
  </si>
  <si>
    <t>jk0b0dk0 c?kj ¼didksV½</t>
  </si>
  <si>
    <t>17-39</t>
  </si>
  <si>
    <t>xaxk flag [ky&gt;wfu;kW</t>
  </si>
  <si>
    <t>jk0b0dk0 ekt[ksr ¼didksV½</t>
  </si>
  <si>
    <t>jk0b0dk0 dV?kfj;k ¼gY}kuh½</t>
  </si>
  <si>
    <t>yhoj fljksfll</t>
  </si>
  <si>
    <t xml:space="preserve">Jh vkyksd flg jkor </t>
  </si>
  <si>
    <t>jk0b0dk0 dk.Mk</t>
  </si>
  <si>
    <t xml:space="preserve">jk0b0dk0 jktiqjk </t>
  </si>
  <si>
    <t>vfookfgr cPps dh chekjh</t>
  </si>
  <si>
    <t>gjh'k pUnz mik/;k;</t>
  </si>
  <si>
    <t>&amp;26-235</t>
  </si>
  <si>
    <t>30&amp;11&amp;2016</t>
  </si>
  <si>
    <t xml:space="preserve">panu flag </t>
  </si>
  <si>
    <t>jk0b0dk0 lkSax ¼didksV½</t>
  </si>
  <si>
    <t>7-138</t>
  </si>
  <si>
    <t>31&amp;12&amp;2017</t>
  </si>
  <si>
    <t>ch</t>
  </si>
  <si>
    <t>egs'k pUnz iar</t>
  </si>
  <si>
    <t>41 o"kZ</t>
  </si>
  <si>
    <t>fo/kqj</t>
  </si>
  <si>
    <t>Jh dje flag ck.kh</t>
  </si>
  <si>
    <t>jk0b0dk0 dkQyhxSj</t>
  </si>
  <si>
    <t>Jh iwju jke fo'odekZ</t>
  </si>
  <si>
    <t>Jh pUnz'ks[kj yksfc;ky</t>
  </si>
  <si>
    <t>23 c"kZ 03 ekg 22 fnu</t>
  </si>
  <si>
    <t>LFkkukUrj.k o"kZ ds 31 ekpZ dks ,Dl {ks= eas dh xbZ lsok dk fooj.k</t>
  </si>
  <si>
    <t>Jh deys'k dqekj]</t>
  </si>
  <si>
    <t>lekt'kkL=</t>
  </si>
  <si>
    <t>/k0fla0jk0b0dk0 I;wM+k</t>
  </si>
  <si>
    <t>jk0b0dk0 &lt;ksdkus</t>
  </si>
  <si>
    <r>
      <t>jk0izk0fo0 dwy@</t>
    </r>
    <r>
      <rPr>
        <sz val="11"/>
        <color indexed="8"/>
        <rFont val="Times New Roman"/>
        <family val="1"/>
      </rPr>
      <t>D</t>
    </r>
  </si>
  <si>
    <t>vugZ</t>
  </si>
  <si>
    <t>jk0b0dk0 [kSjuk</t>
  </si>
  <si>
    <t>jk0b0dk0 ekSuk</t>
  </si>
  <si>
    <r>
      <t>jk0b0dk0 cxM+@</t>
    </r>
    <r>
      <rPr>
        <sz val="11"/>
        <color indexed="8"/>
        <rFont val="Times New Roman"/>
        <family val="1"/>
      </rPr>
      <t>E</t>
    </r>
  </si>
  <si>
    <t>,l0,l0usxh jk0b0dk0 uFkqok[kku</t>
  </si>
  <si>
    <r>
      <t>jk0d0m0ek0fo0 [kuL;wa@</t>
    </r>
    <r>
      <rPr>
        <sz val="11"/>
        <color indexed="8"/>
        <rFont val="Times New Roman"/>
        <family val="1"/>
      </rPr>
      <t>D</t>
    </r>
  </si>
  <si>
    <t>jk0b0dk0 HkhM+kikuh</t>
  </si>
  <si>
    <t>jk0izk0fo0 ckfYedh uxj] :nziqj</t>
  </si>
  <si>
    <t>jk0b0dk0 tksL;wM+k</t>
  </si>
  <si>
    <t>jk0izk0fo0 rYyk [krMqvk</t>
  </si>
  <si>
    <t>jk0b0dk0 &lt;ksyhxkao</t>
  </si>
  <si>
    <t>jk0izk0fo0 clUrh] jkex&lt;+</t>
  </si>
  <si>
    <t>jk0b0dk0 HkrjkSat[kku</t>
  </si>
  <si>
    <t>iRuh ds lsokjr gksus dk izek.k i= layXu ugha gSA</t>
  </si>
  <si>
    <t>jk0b0dk0 T;ksyhdksV</t>
  </si>
  <si>
    <t>jk0d0b0d0 rYyk jkex&lt;+A</t>
  </si>
  <si>
    <t>jk0b0dk0 dudiqj</t>
  </si>
  <si>
    <t>50 izfr'kr fodykax</t>
  </si>
  <si>
    <t>jk0b0dk0 njÅ</t>
  </si>
  <si>
    <t>jk0b0dk0 Yos'kky</t>
  </si>
  <si>
    <t>jk0b0dk0 lsatuk</t>
  </si>
  <si>
    <t>50 izfr'kr pyu</t>
  </si>
  <si>
    <t>jk0b0dk0 vks[kydk.Mk</t>
  </si>
  <si>
    <r>
      <t xml:space="preserve">eq[; fpfdRlk vf/kdkjh dk izek.k i= layXu gSA </t>
    </r>
    <r>
      <rPr>
        <b/>
        <sz val="12"/>
        <color indexed="8"/>
        <rFont val="Kruti Dev 010"/>
        <family val="0"/>
      </rPr>
      <t xml:space="preserve">f'k{k.k dk;Z gsrq esfMdy cksMZ dk izek.k i= layXu ugha gSA </t>
    </r>
  </si>
  <si>
    <t>jk0b0dk0 tkSjklh</t>
  </si>
  <si>
    <t>iRuh dh vka[k dh fodykaxrk</t>
  </si>
  <si>
    <t>jk0b0dk0 dksVkckx</t>
  </si>
  <si>
    <t>iq=h 100 izfr'kr fodykax</t>
  </si>
  <si>
    <t>eq[; fpfdRlk vf/kdkjh dk izek.k i= layXu gSA</t>
  </si>
  <si>
    <r>
      <t xml:space="preserve">eq[; fpfdRlk vf/kdkjh dk izek.k i= layXu gSA </t>
    </r>
    <r>
      <rPr>
        <b/>
        <sz val="11"/>
        <color indexed="8"/>
        <rFont val="Kruti Dev 010"/>
        <family val="0"/>
      </rPr>
      <t>f'k{k.k dk;Z gsrq esfMdy cksMZ dk izek.k i= layXu ugha gSA vugZ</t>
    </r>
    <r>
      <rPr>
        <sz val="11"/>
        <color indexed="8"/>
        <rFont val="Kruti Dev 010"/>
        <family val="0"/>
      </rPr>
      <t xml:space="preserve"> </t>
    </r>
  </si>
  <si>
    <r>
      <t xml:space="preserve">eq[; fpfdRlk vf/kdkjh dk izek.k i= layXu gSA </t>
    </r>
    <r>
      <rPr>
        <b/>
        <sz val="11"/>
        <color indexed="8"/>
        <rFont val="Kruti Dev 010"/>
        <family val="0"/>
      </rPr>
      <t>f'k{k.k dk;Z gsrq esfMdy cksMZ dk izek.k i= layXu ugha gSA vugZ</t>
    </r>
  </si>
  <si>
    <r>
      <t xml:space="preserve">izek.k i= layXu ugha A </t>
    </r>
    <r>
      <rPr>
        <b/>
        <sz val="12"/>
        <color indexed="8"/>
        <rFont val="Kruti Dev 010"/>
        <family val="0"/>
      </rPr>
      <t>vugZ</t>
    </r>
  </si>
  <si>
    <t>jk0b0dk0 &lt;syk</t>
  </si>
  <si>
    <t>jk0b0dk0 dB?kfj;k</t>
  </si>
  <si>
    <t>iRuh dSalj ls ihfM+r</t>
  </si>
  <si>
    <t>jkT; fpfdRlk ifj"kn dk izek.k i= layXu gSA</t>
  </si>
  <si>
    <t>jk0b0dk0 nksxM+k</t>
  </si>
  <si>
    <t>jk0b0dk0 Å¡pkdksV</t>
  </si>
  <si>
    <t>jk0b0dk0 ukjk;.kuxj</t>
  </si>
  <si>
    <t>ifr dSalj ls ihfM+r</t>
  </si>
  <si>
    <t>jk0b0dk0 ftrqokihiy</t>
  </si>
  <si>
    <t>jk0b0dk0 egqok[ksM+kxat</t>
  </si>
  <si>
    <t>Lo;a dh fdMuh [kjkc gS</t>
  </si>
  <si>
    <t>jk0b0dk0 djuiqj</t>
  </si>
  <si>
    <t>jk0b0dk0 iSVuk</t>
  </si>
  <si>
    <t>jk0b0dk0 gfjiqjteuflag</t>
  </si>
  <si>
    <t>iRuh dh nksuksa fdMuh Qsy ¼Mk;Xyksfll½</t>
  </si>
  <si>
    <t>iq= dh gn; dh ltZjh</t>
  </si>
  <si>
    <t>jkT; fpfdRlk ifj"kn dk izek.k i= layXu ugha gSA</t>
  </si>
  <si>
    <t>vFkZjkbfVl</t>
  </si>
  <si>
    <t>jk0b0dk0 uSuhrky</t>
  </si>
  <si>
    <t>firkth dk àn; okbZikl ltZjh</t>
  </si>
  <si>
    <t>¼?k½&amp;ekufld :Ik ls fof{kIr cPpksa ds f'k{kd@ekrk&amp;firk }kjk vkSj f'k{kdksa ds ekufld :Ik ls fof{kIr ifr@iRuh dh fpfdRlk gsrq f'k{kd ds vuqjks/k ds vk/kkj ij LFkkukUrj.k gsrq vkosnu i=</t>
  </si>
  <si>
    <t>iq=h ekufld :i ls fof{kIr@fodykax 90 izfr'kr</t>
  </si>
  <si>
    <t>e.Myh; fpfdRlk ifj"kn ,oa eq[; fpfdRlk vf/kdkjh dk izek.k i= layXu gSA</t>
  </si>
  <si>
    <t>jk0b0dk0 NksbZ uSuhrky</t>
  </si>
  <si>
    <t>Jh gjh'k pUnz ikBd] izoDrk&amp;vFkZ'kkL=</t>
  </si>
  <si>
    <t>31-08-2018</t>
  </si>
  <si>
    <t>Jh {k=iky frokjh] izoDrk&amp;laLÑr</t>
  </si>
  <si>
    <t>31-12-2018</t>
  </si>
  <si>
    <t>Jh xksfoUn flag jSDoky] izoDrk&amp;jlk;u foKku</t>
  </si>
  <si>
    <t>jk0b0dk0 nkSyriqj</t>
  </si>
  <si>
    <t>31-12-2017</t>
  </si>
  <si>
    <t>Jh fnus'k pUnz cq/kkSjh] izoDrk&amp;Hkwxksy</t>
  </si>
  <si>
    <t>jk0b0dk0 fcUnq[ksM=k</t>
  </si>
  <si>
    <t>30-06-2017</t>
  </si>
  <si>
    <t>jk0b0dk0 fnus'kiqj</t>
  </si>
  <si>
    <t>Jh [kq'kky flag dkdhZ] izoDrk&amp; vFkZ'kkL=</t>
  </si>
  <si>
    <t>31-12-2016</t>
  </si>
  <si>
    <t>Jh fnus'k pUnz f=ikBh] izoDrk&amp;vFkZ'kkL=</t>
  </si>
  <si>
    <t>jk0b0dk0 yksgkyh</t>
  </si>
  <si>
    <t>31-03-2017</t>
  </si>
  <si>
    <t>Jh jke flag eL;wuh] izoDrk&amp;jktuhfr foKku</t>
  </si>
  <si>
    <t>Jh f'koukFk f}osnh] izoDrk&amp;laLÑr</t>
  </si>
  <si>
    <t>31-08-2016</t>
  </si>
  <si>
    <t>29 o"kZ 08 ekg 28 fnu</t>
  </si>
  <si>
    <r>
      <t xml:space="preserve">lSfud dh iRuh </t>
    </r>
    <r>
      <rPr>
        <b/>
        <u val="single"/>
        <sz val="11"/>
        <color indexed="8"/>
        <rFont val="Kruti Dev 010"/>
        <family val="0"/>
      </rPr>
      <t>¼bafM;u usoh½</t>
    </r>
  </si>
  <si>
    <t xml:space="preserve">Jherh xhrk fc"V] </t>
  </si>
  <si>
    <t>izoDrk&amp;vaxzsth</t>
  </si>
  <si>
    <t>MkW0 eukst dqekj] izoDrk&amp;HkkSfrd foKku</t>
  </si>
  <si>
    <t>jk0b0dk0 fley[kka</t>
  </si>
  <si>
    <t>jk0b0dk0 csrky?kkV</t>
  </si>
  <si>
    <t>Jh lqHkk"k pUnz vk;kZ</t>
  </si>
  <si>
    <t>jk0b0dk0 iryksV</t>
  </si>
  <si>
    <t>Jh lqjs'k pUnz] izoDrk&amp;Hkwxksy</t>
  </si>
  <si>
    <t>Jh egs'k pUnz mik/;k;] izoDrk&amp;xf.kr</t>
  </si>
  <si>
    <t>jk0b0dk0 fn;wjh      tuin pEikor</t>
  </si>
  <si>
    <t>12-4474</t>
  </si>
  <si>
    <t>Jherh xhrk tks'kh] l0v0 jk0b0dk0 fiFkkSjkx&lt;+ Js.kh ch</t>
  </si>
  <si>
    <t>jk0b0dk0 n~;kjrksyh tuin pEikor</t>
  </si>
  <si>
    <t>15.44671</t>
  </si>
  <si>
    <t xml:space="preserve">Jherh xhrk nsoh] iz0v0 jk0izk0fo0 Fkify;ky [ksM+k] </t>
  </si>
  <si>
    <t>0-656301</t>
  </si>
  <si>
    <t>Jherh bUnzk vk;Z izoDrk th0fo0                jk0ck0b0dk0 nsoky; vYeksMk</t>
  </si>
  <si>
    <t>Jherh uhye xksLokeh</t>
  </si>
  <si>
    <t>jk0b0dk0&amp;cjnk[kku tuin pEikor</t>
  </si>
  <si>
    <t>4-791315</t>
  </si>
  <si>
    <t xml:space="preserve"> Jh Hkqou ukFk] l0v0 jk0m0ek0fo0 Mwxjkcksjk pEikor</t>
  </si>
  <si>
    <t>Jherh bUnq</t>
  </si>
  <si>
    <t>jk0b0dk0 cjnk[kku</t>
  </si>
  <si>
    <t>Jh eksgu jke fo'odekZ] l0v0 jk0m0ek0fo0 Lokyk pEikor</t>
  </si>
  <si>
    <t>Jh jktsUnz izlkn mik/;k;</t>
  </si>
  <si>
    <t>jk0b0dk0        fderksyh pEikor</t>
  </si>
  <si>
    <t>&amp;11-9788</t>
  </si>
  <si>
    <t>Jherh fcuhrk mik/;k; l0v0 ,y0Vh0 jk0b0dk0 xkSM+hgkV fiFkkSjkx&lt;+</t>
  </si>
  <si>
    <t>jk0b0dk0 [ksrh[kku</t>
  </si>
  <si>
    <t>-0.43082</t>
  </si>
  <si>
    <t>Jherh jf'e mik/;k;] l0v0 jk0izk0fo0 pEikor</t>
  </si>
  <si>
    <t>Jh egs'k pUnz HkV~V</t>
  </si>
  <si>
    <t>jk0b0dk0 e/;xaxksy</t>
  </si>
  <si>
    <t>19.89315</t>
  </si>
  <si>
    <t>Hkkouk HkV~V] iz0v0 jk0izk0fo0 dk.Mk] pEikor</t>
  </si>
  <si>
    <t>Jh yfNeu pUnz Bkdqj] izoDrk Hkwxksy</t>
  </si>
  <si>
    <t>jk0b0dk0 d.kZdjk;r</t>
  </si>
  <si>
    <t>lh0</t>
  </si>
  <si>
    <t>&amp;32-1522</t>
  </si>
  <si>
    <t>28&amp;02&amp;2016</t>
  </si>
  <si>
    <t>&amp;&amp;</t>
  </si>
  <si>
    <t>Mh</t>
  </si>
  <si>
    <t>Jh fo".kq nRr HkV~V] izoDrk fgUnh</t>
  </si>
  <si>
    <t>jk0b0dk0                        nsoh/kqjk</t>
  </si>
  <si>
    <t>-22.2965</t>
  </si>
  <si>
    <t>30&amp;05&amp;2017</t>
  </si>
  <si>
    <t>&amp;&amp;&amp;&amp;&amp;&amp;&amp;&amp;&amp;</t>
  </si>
  <si>
    <t>Jh jk/ks';ke tks'kh] izoDrk laLd`r</t>
  </si>
  <si>
    <t>jk0b0dk0 rkeyh] pEikor</t>
  </si>
  <si>
    <t>bZ</t>
  </si>
  <si>
    <t>9-323644</t>
  </si>
  <si>
    <t>31&amp;10&amp;2017</t>
  </si>
  <si>
    <t>jk-b-dk- pkSesy</t>
  </si>
  <si>
    <t>7.988096</t>
  </si>
  <si>
    <t>11-74247</t>
  </si>
  <si>
    <t>jk0b0dk0 jed</t>
  </si>
  <si>
    <t>17.45373</t>
  </si>
  <si>
    <t>12-93973</t>
  </si>
  <si>
    <t>jk0b0dk0 nsoh/kwjk</t>
  </si>
  <si>
    <t>11.73086</t>
  </si>
  <si>
    <t>15-68082</t>
  </si>
  <si>
    <t>jk0b0dk0 ewykdksV</t>
  </si>
  <si>
    <t>15-5764</t>
  </si>
  <si>
    <t>13-26164</t>
  </si>
  <si>
    <t>Jh jktdqekj ik.Ms;] izoDrk vaxzsth</t>
  </si>
  <si>
    <t>jk0b0dk0 pkSM+kesgrk</t>
  </si>
  <si>
    <t>17.68382</t>
  </si>
  <si>
    <t>13-98082</t>
  </si>
  <si>
    <t xml:space="preserve">jk0b0dk0 /kkSu </t>
  </si>
  <si>
    <t>-17.6289</t>
  </si>
  <si>
    <t>2-158904</t>
  </si>
  <si>
    <t>jk0b0dk0 lw[kh&lt;+kax</t>
  </si>
  <si>
    <t>8.931753</t>
  </si>
  <si>
    <t>8-030317</t>
  </si>
  <si>
    <t xml:space="preserve">jk0b0dk0 n~;kjjksyh </t>
  </si>
  <si>
    <t>Jh HkkLdj flag iVoky</t>
  </si>
  <si>
    <t>jk0b0dk0 i¸;kWaikSM+h</t>
  </si>
  <si>
    <t>9-699</t>
  </si>
  <si>
    <t>jk0m0ek0fo0 ukyh ikSM+h</t>
  </si>
  <si>
    <t>izek.k i= dsoy 
iz/kkukpk;Z dk gsSA</t>
  </si>
  <si>
    <t>Jh uUnu flag</t>
  </si>
  <si>
    <t>jk0b0dk0 ikaxw</t>
  </si>
  <si>
    <t>jk0d0b0dk0 chjks[kky ikSM+h</t>
  </si>
  <si>
    <t>Jh yfyr pUnz xksLokeh</t>
  </si>
  <si>
    <t>jk0b0dk0 jkaFkh</t>
  </si>
  <si>
    <t>9-709</t>
  </si>
  <si>
    <t>jk0izk0fo0 jkSY;kuk x:M+</t>
  </si>
  <si>
    <t>Jh vjfoUn dqekj</t>
  </si>
  <si>
    <t>jk0b0dk0 [ksr</t>
  </si>
  <si>
    <t>jk0b0dk0 ldsfu;k m0fl0uxj</t>
  </si>
  <si>
    <t>izek.k i= dsoy 
iz/kkukpk;Z dk gSsA</t>
  </si>
  <si>
    <t>Jh vkse izdk”k</t>
  </si>
  <si>
    <t>jk0b0dk0jlSikVk</t>
  </si>
  <si>
    <t>15-532</t>
  </si>
  <si>
    <t>Jherh eqUuh dksgyh l0v0 jk0b0dk0 deys'oj esa izoDrk jkt0fo0 ds in ij dk;Zjr gS</t>
  </si>
  <si>
    <t>ifr@ifRu</t>
  </si>
  <si>
    <t>Jh mes'k pUnz</t>
  </si>
  <si>
    <t>jk0b0dk0NM+unso</t>
  </si>
  <si>
    <t>0-165</t>
  </si>
  <si>
    <t>Jherh mek ifRu mes'k pUnz jk0izk0fo0iVjkuh jkeuxj uSuhrky
esa l0v0 ds in ij dk;Zjr gS</t>
  </si>
  <si>
    <t>Vh0,u0tks'kh</t>
  </si>
  <si>
    <t>4-597</t>
  </si>
  <si>
    <t>Jherh iq"ik tks'kh ifRu Vh0,u0tks'kh x0xC;kZyjk0ck0b0dk0fiFkkSjkx&lt;+ esa l0v0,y0Vh0 ds in ij dk;Zjr gS</t>
  </si>
  <si>
    <t>gfjeksgu ikUMs;</t>
  </si>
  <si>
    <t>jk0b0dk0dukyhNhuk</t>
  </si>
  <si>
    <t>ifr@ifRu izek.k i= vizkIr fodukaxrk 40 izfr'kr layXu</t>
  </si>
  <si>
    <t>iq"dj flag lkear</t>
  </si>
  <si>
    <t>jk0b0dk0ukjk;.kuxj</t>
  </si>
  <si>
    <t>9-852</t>
  </si>
  <si>
    <t>Jherh fueZyk jkor l0v0 foKku jk0iw0ek0fo0ikyh jrksyh esa dk;Zjr gS</t>
  </si>
  <si>
    <t>lanhi pkS/kjh</t>
  </si>
  <si>
    <t>jkb0dk0flaxkyh</t>
  </si>
  <si>
    <t>3-641</t>
  </si>
  <si>
    <t>Jherh dqaftdk pkS/kjh ifRu Jh lanhi pkS/kjh jk0izk0fo0&lt;kSjkyexM+k vYeksM+k esasa l0v0 ds in ij dk;Zjr gS</t>
  </si>
  <si>
    <t>vjfcUn dqekj</t>
  </si>
  <si>
    <t>jk0b0dk0ckWlcxM+</t>
  </si>
  <si>
    <t>7-068</t>
  </si>
  <si>
    <t>pUnu jke</t>
  </si>
  <si>
    <t>jk0b0dk0Mksj</t>
  </si>
  <si>
    <t>3-545</t>
  </si>
  <si>
    <t>MkW0jkds'k dqekj tks'kh</t>
  </si>
  <si>
    <t>jk0b0dk0eokuh nokuh</t>
  </si>
  <si>
    <t xml:space="preserve">[kM+d flag [kkrh </t>
  </si>
  <si>
    <t>jk-b-dk- dk.MsfdjkSyh fiFkkSjkx&lt;+</t>
  </si>
  <si>
    <t>16-825</t>
  </si>
  <si>
    <r>
      <t xml:space="preserve">jk-b-dk- mfM;kj ckxs'oj </t>
    </r>
    <r>
      <rPr>
        <sz val="12"/>
        <color indexed="8"/>
        <rFont val="Times New Roman"/>
        <family val="1"/>
      </rPr>
      <t xml:space="preserve"> E </t>
    </r>
  </si>
  <si>
    <t xml:space="preserve">gqde flag cksjk </t>
  </si>
  <si>
    <t>34-443</t>
  </si>
  <si>
    <r>
      <t xml:space="preserve"> jk-izk-fo- denhuk csjhukx</t>
    </r>
    <r>
      <rPr>
        <sz val="10"/>
        <color indexed="8"/>
        <rFont val="Times New Roman"/>
        <family val="1"/>
      </rPr>
      <t xml:space="preserve"> D</t>
    </r>
  </si>
  <si>
    <t>Jh uwru d`".k ik.Ms;</t>
  </si>
  <si>
    <t>jk0b0dk0&amp;nkSckal</t>
  </si>
  <si>
    <t>8-949</t>
  </si>
  <si>
    <t xml:space="preserve">Jherh fujatuk ik.Ms;l0v0,y0Vh0jk0m0ek0fo0 cMkyw ewukdksV fiFkkSjkx&lt;+ </t>
  </si>
  <si>
    <t xml:space="preserve">iRuh ewukdksV Cykd esa dk;Zjr fudVLFk fo.k rFkk ewukdksV {ks= ds fo|ky; esa vkosnu fd;k x;k gSA+ </t>
  </si>
  <si>
    <t>Jh HkwisUnz flag ckfQyk</t>
  </si>
  <si>
    <t>jk0b0dk0 ek;kys[k</t>
  </si>
  <si>
    <t>16-326</t>
  </si>
  <si>
    <t xml:space="preserve">iRuh MhMhgkV Cykd esa dk;Zjr </t>
  </si>
  <si>
    <t>Jh dq.My pan jktu</t>
  </si>
  <si>
    <t>22-949</t>
  </si>
  <si>
    <t>Jh Hkqou pUnz tks'kh</t>
  </si>
  <si>
    <t>19-996</t>
  </si>
  <si>
    <t>iRuh m|ku foHkkx esa dk;Zjr vgZ ugh</t>
  </si>
  <si>
    <t>Jh Tokyk izdk'k</t>
  </si>
  <si>
    <t>jk0b0dk0 ekuys</t>
  </si>
  <si>
    <t>21-745</t>
  </si>
  <si>
    <t xml:space="preserve">iRuh dukyhNhuk Cykd esa dk;Zjr fdUrq fo.k {ks= ds fo|ky; esa vkosnu fd;k x;k gSA+ </t>
  </si>
  <si>
    <t>Jh mes'k pUnz iar</t>
  </si>
  <si>
    <t>jk0b0dk0 cM+kcs</t>
  </si>
  <si>
    <t xml:space="preserve">tuin ckxs'oj esa dk;Zjr </t>
  </si>
  <si>
    <t>Jh iq"isUnz dqekj izoDrk</t>
  </si>
  <si>
    <t>jk0b0dk0 jksM+hikyh</t>
  </si>
  <si>
    <t>8-652</t>
  </si>
  <si>
    <t>Jherh m"kk ih0 dqekj izoDrk jk0b0dk0 xksM+hgkV ewukdksV</t>
  </si>
  <si>
    <t>Jh jktsUnz izlkn tks'kh izoDrk</t>
  </si>
  <si>
    <t>jk0b0b0dk0 dqEMkj</t>
  </si>
  <si>
    <t>9-448</t>
  </si>
  <si>
    <t>Jherh eerk tks'kh l0v0,y0Vh0 O;k;ke jk0b0dk0 csM+xkao] tuin vYeksM++k</t>
  </si>
  <si>
    <t xml:space="preserve">nsosUnz flag </t>
  </si>
  <si>
    <t>jk0b0dk0 f[kjek.Ms</t>
  </si>
  <si>
    <t>vkuUn flag esgjk</t>
  </si>
  <si>
    <t>jk0b0dk0 &gt;yrksyk</t>
  </si>
  <si>
    <t>fd'kksj dqekj</t>
  </si>
  <si>
    <t>jk0b0dk0 rkekukSyh</t>
  </si>
  <si>
    <t>jfoUnz dqekj xq:jkuh</t>
  </si>
  <si>
    <t>jk0b0dk0 cudskV</t>
  </si>
  <si>
    <t>iwju falg cqaxyk</t>
  </si>
  <si>
    <t>jk0b0dk0 lsjk?kkV</t>
  </si>
  <si>
    <t>lat; dqekj iqusBk</t>
  </si>
  <si>
    <t>jk0b0dk0 MEMs</t>
  </si>
  <si>
    <t>nhi izdk'k ikBd</t>
  </si>
  <si>
    <t>jk0b0dk0 xaxksyhgkV</t>
  </si>
  <si>
    <t>iwju flag</t>
  </si>
  <si>
    <t>jk0b0dk0 nqckSyk</t>
  </si>
  <si>
    <t>izdk'k eksgu</t>
  </si>
  <si>
    <t>jk0b0dk0pkSckVh</t>
  </si>
  <si>
    <t>6-576</t>
  </si>
  <si>
    <t>iRuh jk0b0dk0ckal esa dyk esa l0v0 ds in ij dk;Zjr gSA</t>
  </si>
  <si>
    <t>Jh fd'kksj pUnz tks'kh</t>
  </si>
  <si>
    <t>jk0b0dk0 ekdedSyk'k</t>
  </si>
  <si>
    <t>jk0b0dk0 ctwfu;kgYn
jk0b0dk0 ykekpkSM+
jk0b0dk0 djuiqj
jk0b0dk0 ikVdksV
jk0b0d0 ioyxM+</t>
  </si>
  <si>
    <t>B
A
B
D
B</t>
  </si>
  <si>
    <t>50 izfr'kr</t>
  </si>
  <si>
    <t>jkT; fpfdRlk 
ifj"kn dk izek.k i= gSA</t>
  </si>
  <si>
    <t>jk0b0dk0 x[kkZ</t>
  </si>
  <si>
    <t>01&amp;jk0b0dk0fiFkkSjkx&lt;
02&amp;jk0b0dk0HkM+dfV;k
03&amp;jk0b0dk0vkBxkaof'kfyax
04&amp;jk0b0dk0FkjdksV
05&amp;jk0b0dk0 dqEM+kj</t>
  </si>
  <si>
    <t>B
C
C
D
D</t>
  </si>
  <si>
    <t xml:space="preserve">50
izfr'kr fodykaxrk </t>
  </si>
  <si>
    <t>50
izfr'kr fodykaxrk izek.k&amp;i=
layXu gSA
¼eq0fp0v0 }kjk iznRr½</t>
  </si>
  <si>
    <t xml:space="preserve">Jherh gfjfiz;k ik.Ms; </t>
  </si>
  <si>
    <t>jk-d-b-dk-Fky fiFkkSjkx&lt;+</t>
  </si>
  <si>
    <t>&amp;41-99</t>
  </si>
  <si>
    <t xml:space="preserve">jk-d-b-dk-jkeuxj  </t>
  </si>
  <si>
    <t xml:space="preserve"> foekjh dk izek.k i= layXu ugh gSA </t>
  </si>
  <si>
    <t xml:space="preserve"> 'kjn pUnz iUr </t>
  </si>
  <si>
    <t>jk--b-dkdk.MsfdjkSyh  fiFkkSjkx&lt;+</t>
  </si>
  <si>
    <t>15-726</t>
  </si>
  <si>
    <t>jk-b-dk- ykekpkSM+</t>
  </si>
  <si>
    <t>Jh mes'k dqekj flag</t>
  </si>
  <si>
    <t>jk0b0dk0 dkfydk</t>
  </si>
  <si>
    <t>jk0b0dk0 csfj;knkSyr
jk0b0dk0 dq.Mk</t>
  </si>
  <si>
    <t>jkT; fpfdRlk 
ifj"kn dk izek.k i= ugha gSA</t>
  </si>
  <si>
    <t>jk0b0dk0x[kZk</t>
  </si>
  <si>
    <t>29-359</t>
  </si>
  <si>
    <t>layXu</t>
  </si>
  <si>
    <t>Jherh d`".kk jkor</t>
  </si>
  <si>
    <t>jk0b0dk0 cyqokdksV</t>
  </si>
  <si>
    <t>35 o"kZ</t>
  </si>
  <si>
    <t>ch0,l0,Q
 es dk;Zjr gSA</t>
  </si>
  <si>
    <t>Jherh v:.kk ik.Ms; izoDrk</t>
  </si>
  <si>
    <t xml:space="preserve">jk0b0dk0 endksV fiFkkSjkx&lt;+ </t>
  </si>
  <si>
    <t>3-671</t>
  </si>
  <si>
    <t>33 o"kZ</t>
  </si>
  <si>
    <t xml:space="preserve">Lora=rk laxzke lsukuh iq= c/wk </t>
  </si>
  <si>
    <t>03 o"kZ 07 ekg 16 fnu</t>
  </si>
  <si>
    <t>3 o"kZ 07 ekg 21 fnu</t>
  </si>
  <si>
    <t>jk0b0dk0 eqokuh tuin fiFkkSjkx&lt;+</t>
  </si>
  <si>
    <t xml:space="preserve">jk0b0dk0 iarLFkyh  vYeksMk </t>
  </si>
  <si>
    <t xml:space="preserve">Jh vfuy dqekj frokjh                  </t>
  </si>
  <si>
    <t xml:space="preserve">Jh jkts'k iUr                                   </t>
  </si>
  <si>
    <t xml:space="preserve">Jh x.kss'k pInz                                    </t>
  </si>
  <si>
    <t xml:space="preserve">Jh fouksn dqekj clsMk                        </t>
  </si>
  <si>
    <t xml:space="preserve">Jh ';kr flag xkSre                                   </t>
  </si>
  <si>
    <t xml:space="preserve">Jh iqju flag /kkeh                         </t>
  </si>
  <si>
    <t xml:space="preserve">jk0b0dk0 ckal ¼izoDrk½ </t>
  </si>
  <si>
    <t>vFkZ'kkL+=</t>
  </si>
  <si>
    <t xml:space="preserve">jk0b0dk0 n~;wjh ¼izoDrk½ </t>
  </si>
  <si>
    <t xml:space="preserve">jk0b0dk0 jlSikVk ¼izoDrk½ </t>
  </si>
  <si>
    <t xml:space="preserve">jk0b0dk0 DokSjkyk lYV vYeksMk  </t>
  </si>
  <si>
    <t>Jh uohu pUnz VEVk izoDrk</t>
  </si>
  <si>
    <t>jk0b0dk0 xksjaxpkSM+ @fiFkkSjkx&lt;+</t>
  </si>
  <si>
    <t>Jh [khekuUn             izoDrk</t>
  </si>
  <si>
    <r>
      <t xml:space="preserve">jk0b0dk0 xksjaxpkSM@fiFkkSjkx&lt;+ </t>
    </r>
    <r>
      <rPr>
        <sz val="11"/>
        <color indexed="8"/>
        <rFont val="Times New Roman"/>
        <family val="1"/>
      </rPr>
      <t xml:space="preserve"> </t>
    </r>
  </si>
  <si>
    <t>15-447</t>
  </si>
  <si>
    <t xml:space="preserve">egs'k pUnz flag </t>
  </si>
  <si>
    <t>Lusgh jke</t>
  </si>
  <si>
    <t>jk0b0dk0 n'kkbZFky</t>
  </si>
  <si>
    <t>lat; HkV~V</t>
  </si>
  <si>
    <t>ekS0gkfjl valkjh</t>
  </si>
  <si>
    <t>ujsUnz flag cudksVh</t>
  </si>
  <si>
    <t>jk0b0dk0 x.kkbZ xaxksyh</t>
  </si>
  <si>
    <t>gksf'k;kj flag cudksVh</t>
  </si>
  <si>
    <t>Jh jkteqUuw ;kno</t>
  </si>
  <si>
    <t>dk;Zjr  fo|ky; Mh Js.kh dh gS rFkk vkosnu ,DlJs= ls okbZ Js= esa vuqjks/k fd;k x;k gS</t>
  </si>
  <si>
    <t>Jh 'kksf.kr oekZ</t>
  </si>
  <si>
    <t>Jh c`ts'k ckcw</t>
  </si>
  <si>
    <t>jk0b0dk0 tkSythch</t>
  </si>
  <si>
    <t>Jh fo'oukFk flag 'kkD;</t>
  </si>
  <si>
    <t>fufoZdkj flag</t>
  </si>
  <si>
    <t>jk0b0dk0ukpuh</t>
  </si>
  <si>
    <t>9-271</t>
  </si>
  <si>
    <t xml:space="preserve">orZeku esa fo|kky; Mh Js.kh esa gS rFkk vkosnu ch lh Mh esa fd;k gS </t>
  </si>
  <si>
    <t>Jh jke dqekj HkV~V</t>
  </si>
  <si>
    <t>jk0b0dk0 &gt;wyk?kkV@ fiFkkSjkx&lt;+</t>
  </si>
  <si>
    <t>22-263</t>
  </si>
  <si>
    <t>31-07-2017</t>
  </si>
  <si>
    <t>nsosUnz izlkn tks'kh izoDrk
laLd`r</t>
  </si>
  <si>
    <t>jk0b0dk0
dukyhNhuk</t>
  </si>
  <si>
    <t>26-778</t>
  </si>
  <si>
    <t>lsok fuo`Rr ds 3 o"kZ ls de vf/ko"kZrk frfFk 31-03-2017</t>
  </si>
  <si>
    <t>vgZ</t>
  </si>
  <si>
    <t>pUnu flag clsM+k izoDrk
vaxzsth</t>
  </si>
  <si>
    <t>ckiw jk0b0dk0
ukjk;.kuxj</t>
  </si>
  <si>
    <t>17-773</t>
  </si>
  <si>
    <t xml:space="preserve">lsok fuo`Rr ds 3 o"kZ ls de vf/ko"kZrk frfFk </t>
  </si>
  <si>
    <t>vksecgknqj xaxokj</t>
  </si>
  <si>
    <t>jk0b0dk0Mksj fiFkkSjkx&lt;+</t>
  </si>
  <si>
    <t>21-581</t>
  </si>
  <si>
    <t>flrEcj 2017</t>
  </si>
  <si>
    <t>nsodhuUnu fo"V</t>
  </si>
  <si>
    <t>jk0b0dk0dk.MsfdjkSyh fiFkkSjkx&lt;+</t>
  </si>
  <si>
    <t>11-599</t>
  </si>
  <si>
    <t>30 -06- 2017</t>
  </si>
  <si>
    <t xml:space="preserve">{ks=iky flag </t>
  </si>
  <si>
    <t xml:space="preserve">jk0b0dk0 cudksV </t>
  </si>
  <si>
    <t>31/01/2018</t>
  </si>
  <si>
    <t>x.ks'k flag [kudk</t>
  </si>
  <si>
    <t>31/01/2017</t>
  </si>
  <si>
    <t>Jherh nsodh cksjk</t>
  </si>
  <si>
    <t>jk0ck0b0dk0 /kkjpwyk</t>
  </si>
  <si>
    <t>rhu o"kZ
 ls vf/kd lsok</t>
  </si>
  <si>
    <t>vt; dqekj iky</t>
  </si>
  <si>
    <t>jk0b0dk0Fky</t>
  </si>
  <si>
    <t>10-449</t>
  </si>
  <si>
    <t>18o"kZ 07ekg 25 fnu</t>
  </si>
  <si>
    <t>pUnzz'ks[kj tks'kh</t>
  </si>
  <si>
    <t>7-014</t>
  </si>
  <si>
    <t>8o"kZ 08 ekg 22 fnu</t>
  </si>
  <si>
    <t>gjh'k yky vk;Z</t>
  </si>
  <si>
    <t>9-741</t>
  </si>
  <si>
    <t>15o"kZ 11 ekg 11 fnu</t>
  </si>
  <si>
    <t>ekssgEEkn vlyqQ</t>
  </si>
  <si>
    <t>21-819</t>
  </si>
  <si>
    <t>15 o"kZ 11 ekg 10 fnu</t>
  </si>
  <si>
    <t>lohZ.k dqekj</t>
  </si>
  <si>
    <t>jk0b0dk0 pgt</t>
  </si>
  <si>
    <t>08 o"kZ 05 ekg 18 fnu</t>
  </si>
  <si>
    <t>xksfoUn izlkn nqXrky</t>
  </si>
  <si>
    <t>jk0b0dk0 pkSjiky</t>
  </si>
  <si>
    <t>16 o"kZ 00 ekg 0 fnu</t>
  </si>
  <si>
    <t>09 o"kZ 04 ekg 8 fnu</t>
  </si>
  <si>
    <t>njiku pUnz csjh</t>
  </si>
  <si>
    <t>09 o"kZ 01 ekg 30 fnu</t>
  </si>
  <si>
    <t>Qdhj pUn</t>
  </si>
  <si>
    <t>10 o"kZ 0ekg 0 fnu</t>
  </si>
  <si>
    <t>[kq'kky jke</t>
  </si>
  <si>
    <t>jk0b0dk0 fluys[k</t>
  </si>
  <si>
    <t>14 o"kZ 05 ekg 25 fnu</t>
  </si>
  <si>
    <t>Jh uUnu jke vk;Z</t>
  </si>
  <si>
    <t>13-09--05 ls 12-09-11
23--12-14 ls orZeku rd</t>
  </si>
  <si>
    <t>Jh latho tks'kh</t>
  </si>
  <si>
    <t>02-01-06 ls orZeku rd</t>
  </si>
  <si>
    <r>
      <t xml:space="preserve">D </t>
    </r>
    <r>
      <rPr>
        <sz val="12"/>
        <color indexed="8"/>
        <rFont val="Kruti Dev 010"/>
        <family val="0"/>
      </rPr>
      <t>Js.kh ds fo?kky; 
ekaxs x;s gSA</t>
    </r>
  </si>
  <si>
    <t>Jh euksgj flag Dohfj;ky</t>
  </si>
  <si>
    <t>01-02-06 ls orZeku rd</t>
  </si>
  <si>
    <t>15-09-11 ls orZeku rd</t>
  </si>
  <si>
    <r>
      <t xml:space="preserve">05 o"kZ dh lsok iw.kZ ugha gSA </t>
    </r>
    <r>
      <rPr>
        <sz val="12"/>
        <color indexed="8"/>
        <rFont val="Times New Roman"/>
        <family val="1"/>
      </rPr>
      <t xml:space="preserve">D </t>
    </r>
    <r>
      <rPr>
        <sz val="12"/>
        <color indexed="8"/>
        <rFont val="Kruti Dev 010"/>
        <family val="0"/>
      </rPr>
      <t xml:space="preserve"> Js.kh ds fo?kky; 
ekaxs x;s gSA</t>
    </r>
  </si>
  <si>
    <t>Jherh gseyrk</t>
  </si>
  <si>
    <t>10-08-2011 ls orZeku rd</t>
  </si>
  <si>
    <t>Jh xaxk izlkn iUr</t>
  </si>
  <si>
    <t>jk0b0dk0 cje</t>
  </si>
  <si>
    <t>01--01-04 ls vfojy</t>
  </si>
  <si>
    <t>Jherh 'kqHkzk iUr</t>
  </si>
  <si>
    <t>30-03-2013 ls vfojy</t>
  </si>
  <si>
    <t>Jh fouksn dqekj gcksZyk</t>
  </si>
  <si>
    <t>01-07-03 ls 22-11-10
25-10-2011 ls orZeku rd</t>
  </si>
  <si>
    <t>Jh T;ksfreZ; feJ</t>
  </si>
  <si>
    <t>19-09-2011 ls orZeku rd</t>
  </si>
  <si>
    <t xml:space="preserve">05 o"kZ dh lsok iw.kZ ugha gSA </t>
  </si>
  <si>
    <t>Jh vkuUn iky</t>
  </si>
  <si>
    <t>jk0b0dk0 tqEek</t>
  </si>
  <si>
    <t>07-07-03 ls orZeku rd</t>
  </si>
  <si>
    <t>Jh eukst Hkkdquh</t>
  </si>
  <si>
    <t>14-09-2011 ls orzeku rd</t>
  </si>
  <si>
    <t xml:space="preserve">Jh lUrks"k dqekj </t>
  </si>
  <si>
    <t>jk0b0dk0 ia;kikSMh</t>
  </si>
  <si>
    <t>04-02-06 ls orZeku rd</t>
  </si>
  <si>
    <t>Jh yfyr eksgu /kkeh</t>
  </si>
  <si>
    <t>29-05-01 ls orZeku rd</t>
  </si>
  <si>
    <t>f'k{kd cU/kq rnFkZ</t>
  </si>
  <si>
    <t>Jh dksLrqHkkuUn tks'kh</t>
  </si>
  <si>
    <t>15-09-05 ls orZeku rd</t>
  </si>
  <si>
    <t>Jh x.ks'k jke pU;ky</t>
  </si>
  <si>
    <t>jk0b0d0 [ksr</t>
  </si>
  <si>
    <t>31-05-2001 ls orZeku rd</t>
  </si>
  <si>
    <t>dkWye fjDr gSa 
gSaA</t>
  </si>
  <si>
    <t>Jh izse ckcw</t>
  </si>
  <si>
    <t>jk0b0dk0 /kkjpwyk</t>
  </si>
  <si>
    <t>10-07-99 ls 08-01-14 rd
23-12-14 ls vfojy</t>
  </si>
  <si>
    <t>Jh fouksn dqekj flag</t>
  </si>
  <si>
    <t>13-04-91 ls 28-07-08 rd
23-12-14 ls vfojy</t>
  </si>
  <si>
    <t>Jh gjh'k jke</t>
  </si>
  <si>
    <t>Jherh ukjk;.kh x[kkZy</t>
  </si>
  <si>
    <t>30-09-05 ls 11-01-07 rd
30-08-11 ls orZeku rd</t>
  </si>
  <si>
    <t>nku flag cksjk</t>
  </si>
  <si>
    <t>jk0b0dk0tkSjklh</t>
  </si>
  <si>
    <t>12-756</t>
  </si>
  <si>
    <t>9o"kZ 01ekg 28fnu</t>
  </si>
  <si>
    <r>
      <t xml:space="preserve">BCD </t>
    </r>
    <r>
      <rPr>
        <sz val="12"/>
        <color indexed="8"/>
        <rFont val="Kruti Dev 010"/>
        <family val="0"/>
      </rPr>
      <t>Js.kh ds fo?kky; 
ekaxs x;s gSsa</t>
    </r>
  </si>
  <si>
    <t>21-316</t>
  </si>
  <si>
    <t>18o"kZ 01 ekg 27 fnu</t>
  </si>
  <si>
    <t>dqynhi dqekj</t>
  </si>
  <si>
    <t>7-586</t>
  </si>
  <si>
    <t>03o"kZ 06ekg 09 fnu</t>
  </si>
  <si>
    <t>ikap o"kZ ls de</t>
  </si>
  <si>
    <t>jes'k pUnz tks'kh</t>
  </si>
  <si>
    <t>jk0b0dk0MhMhgkV</t>
  </si>
  <si>
    <t>16-979</t>
  </si>
  <si>
    <t>26o"kZ 01 ekg 13 fnu</t>
  </si>
  <si>
    <t xml:space="preserve">dk;Z- fo|ky; </t>
  </si>
  <si>
    <t xml:space="preserve"> 'kkfUr tks'kh</t>
  </si>
  <si>
    <t>6-775</t>
  </si>
  <si>
    <t>03o"kZ 06ekg 17 fnu</t>
  </si>
  <si>
    <t>13-153</t>
  </si>
  <si>
    <t>08o"kZ 7ekg 21 fnu</t>
  </si>
  <si>
    <t>t; flg</t>
  </si>
  <si>
    <t>11-991</t>
  </si>
  <si>
    <t>08o"kZ 02ekg 2 fnu</t>
  </si>
  <si>
    <r>
      <t xml:space="preserve">D </t>
    </r>
    <r>
      <rPr>
        <b/>
        <sz val="12"/>
        <color indexed="8"/>
        <rFont val="Kruti Dev 010"/>
        <family val="0"/>
      </rPr>
      <t>Js.kh ds fo?kky; 
ekaxs x;s gSsa</t>
    </r>
  </si>
  <si>
    <t xml:space="preserve"> vkse izdk'k VEVk</t>
  </si>
  <si>
    <t>jk-b-dk- iqjkukFky fiFkkSjkx&lt;+</t>
  </si>
  <si>
    <t>23-816</t>
  </si>
  <si>
    <t xml:space="preserve">egs'k pUnz VEVk </t>
  </si>
  <si>
    <t>16-366</t>
  </si>
  <si>
    <t xml:space="preserve">egs'k yky </t>
  </si>
  <si>
    <t>jk-b-dk- ik¡[kw</t>
  </si>
  <si>
    <t>12-029</t>
  </si>
  <si>
    <t xml:space="preserve">eukst dqekj </t>
  </si>
  <si>
    <t xml:space="preserve">jk-b-dk- pkSMeU;ka </t>
  </si>
  <si>
    <t>13-45</t>
  </si>
  <si>
    <t xml:space="preserve">uUn fd'kksj </t>
  </si>
  <si>
    <t xml:space="preserve">jk-b-dk- d.MsfdjkSyh </t>
  </si>
  <si>
    <t>13-459</t>
  </si>
  <si>
    <t xml:space="preserve">txnh'k pUnz rrjkMh </t>
  </si>
  <si>
    <t>13-23</t>
  </si>
  <si>
    <t>T;ksfr xC;kZy</t>
  </si>
  <si>
    <t>jk0b0dk0dksVkiUnzgikyk fiFkkSjkx&lt;+</t>
  </si>
  <si>
    <t>10-003</t>
  </si>
  <si>
    <t>Hkokuh jke</t>
  </si>
  <si>
    <t>jk0b0dk0ckWlcxM+ fiFkkSjkx&lt;+</t>
  </si>
  <si>
    <t>13-048</t>
  </si>
  <si>
    <t>iq"ik pUn</t>
  </si>
  <si>
    <t>13-501</t>
  </si>
  <si>
    <t>gjh'k pUnz tks'kh</t>
  </si>
  <si>
    <t>jk0b0dk0equL;kjh fiFkkSjkx&lt;+</t>
  </si>
  <si>
    <t>9-153</t>
  </si>
  <si>
    <t>Jhjke flag Dohfj;ky</t>
  </si>
  <si>
    <t>jk0b0dk0eokuh nokuh fiFkkSjkx&lt;+</t>
  </si>
  <si>
    <t>23-389</t>
  </si>
  <si>
    <t>HkxoUr flag</t>
  </si>
  <si>
    <t>,Mksd f'k{kd cU/kq</t>
  </si>
  <si>
    <t>eukst dqekj dU;ky</t>
  </si>
  <si>
    <t>jk0b0dk0ukpuh fiFkkSjkx&lt;+</t>
  </si>
  <si>
    <t>13-195</t>
  </si>
  <si>
    <t>izdk'k pUnz ikBd</t>
  </si>
  <si>
    <t>13-841</t>
  </si>
  <si>
    <t xml:space="preserve">fodYi =qfViw.kZ </t>
  </si>
  <si>
    <t>Hkqou pUnz 'kekZ</t>
  </si>
  <si>
    <t>24-479</t>
  </si>
  <si>
    <t>xEHkhj chekjh dk izek.k i= vizkIr</t>
  </si>
  <si>
    <t>Jh jes'k pUnz ekS;Z</t>
  </si>
  <si>
    <t>jk0b0dk0dksVk iUnzgikyk fiFkkSjkx&lt;+</t>
  </si>
  <si>
    <t>6-685</t>
  </si>
  <si>
    <t>Jh egs'k pUnz tks'kh</t>
  </si>
  <si>
    <t>Jh lq'khy dqekj ;kno</t>
  </si>
  <si>
    <t>Jh izeksn dqekj</t>
  </si>
  <si>
    <t>v/;kid }kjk dkyd 07 
ds vuqlkj 01 ls 09 rd esa dksbZ dkWye fVd ugha fd;k x;k gSA</t>
  </si>
  <si>
    <t>Jh lR;sUnz flag</t>
  </si>
  <si>
    <t>gUlk Fkyky</t>
  </si>
  <si>
    <t xml:space="preserve">Jh uohu pUnz </t>
  </si>
  <si>
    <t>jk0b0dk0 [okWdksV</t>
  </si>
  <si>
    <t>Jh foØe flag 
iky</t>
  </si>
  <si>
    <t>jk0b0dk0 vLdksV</t>
  </si>
  <si>
    <r>
      <rPr>
        <sz val="11"/>
        <color indexed="8"/>
        <rFont val="Times New Roman"/>
        <family val="1"/>
      </rPr>
      <t>D</t>
    </r>
    <r>
      <rPr>
        <sz val="11"/>
        <color indexed="8"/>
        <rFont val="Kruti Dev 010"/>
        <family val="0"/>
      </rPr>
      <t xml:space="preserve"> Js.kh ds fon~;ky; esa 
LFkkukUrj.k dh laLrqfr@
LFkkukUrj.k gsrq vgZ</t>
    </r>
  </si>
  <si>
    <t>Jh jfo dqekj tks”kh</t>
  </si>
  <si>
    <t>jk0b0dk0 ihiyh</t>
  </si>
  <si>
    <t>08 o"kZ</t>
  </si>
  <si>
    <r>
      <rPr>
        <sz val="11"/>
        <color indexed="8"/>
        <rFont val="Times New Roman"/>
        <family val="1"/>
      </rPr>
      <t>E</t>
    </r>
    <r>
      <rPr>
        <sz val="11"/>
        <color indexed="8"/>
        <rFont val="Kruti Dev 010"/>
        <family val="0"/>
      </rPr>
      <t xml:space="preserve"> Js.kh ds fon~;ky; esa 
LFkkukUrj.k dh laLrqfr@
LFkkukUrj.k gsrq vgZ</t>
    </r>
  </si>
  <si>
    <t>Jh jekdkUr mik/;k;</t>
  </si>
  <si>
    <t>jk0b0dk0 NM+unso</t>
  </si>
  <si>
    <t>Jh dSyk”k pUnz ik.Ms;</t>
  </si>
  <si>
    <t>Jh HkwisUnz flag /kkeh</t>
  </si>
  <si>
    <t>26 o"kZ</t>
  </si>
  <si>
    <t>Jh pk# pUnz IkUr</t>
  </si>
  <si>
    <t>layXu 
ugh gS</t>
  </si>
  <si>
    <t>Jh dqUnu izlkn</t>
  </si>
  <si>
    <t>Jh vuhrk vf/kdkjh clsMk</t>
  </si>
  <si>
    <t xml:space="preserve"> </t>
  </si>
  <si>
    <t>Mh Js.kh ds fo|ky; ekxs x;s gSa</t>
  </si>
  <si>
    <t>v/;kid }kjk dkye 07 
esa lgh dk fu'kku ugh gSA</t>
  </si>
  <si>
    <t>v/;kid }kjk dkye 07 
ds vuqlkj 01 ls 09 rd esa dksbZ dkWye fVd ugha fd;k x;k gSA</t>
  </si>
  <si>
    <r>
      <rPr>
        <sz val="11"/>
        <color indexed="8"/>
        <rFont val="Times New Roman"/>
        <family val="1"/>
      </rPr>
      <t>E</t>
    </r>
    <r>
      <rPr>
        <sz val="11"/>
        <color indexed="8"/>
        <rFont val="Kruti Dev 010"/>
        <family val="0"/>
      </rPr>
      <t xml:space="preserve"> Js.kh ds fon~;ky; esa 
LFkkukUrj.k gsrq vgZ</t>
    </r>
  </si>
  <si>
    <r>
      <rPr>
        <sz val="11"/>
        <color indexed="8"/>
        <rFont val="Times New Roman"/>
        <family val="1"/>
      </rPr>
      <t>E</t>
    </r>
    <r>
      <rPr>
        <sz val="11"/>
        <color indexed="8"/>
        <rFont val="Kruti Dev 010"/>
        <family val="0"/>
      </rPr>
      <t xml:space="preserve"> Js.kh ds fon~;ky; esa
LFkkukUrj.k gsrq vgZ</t>
    </r>
  </si>
  <si>
    <t>b Js.kh ds fon~;ky; esa 
LFkkukUrj.k gsrq vgZ</t>
  </si>
  <si>
    <t>vkuUn yky</t>
  </si>
  <si>
    <t>jk0b0dk0 n'kkbZFky fi0</t>
  </si>
  <si>
    <t>cPpk ekuflad :Ik ls fof{kIr izek.k i= layXu</t>
  </si>
  <si>
    <t xml:space="preserve">Jh xksfoUn cYyHk iUr] </t>
  </si>
  <si>
    <t>jk0b0dk0 t;uxj Å/kefalg uxj</t>
  </si>
  <si>
    <t>vj'kn gqlSu [kkWa] izoDrk jlk;u foKku</t>
  </si>
  <si>
    <t>jk0b0dk0 dSyk[ksM+k Å/kefalg uxj</t>
  </si>
  <si>
    <t>31&amp;07&amp;2017</t>
  </si>
  <si>
    <t>Jherh m"kk usxh l0v0 jk0izk0fo0 oyuk rkM+h[ksr] vYeksM+k</t>
  </si>
  <si>
    <t>Jherh xhrk dk.Miky ]l0v0 jk0izk0fo0 nhuk gYnwpkSM uSuhrky</t>
  </si>
  <si>
    <t xml:space="preserve">xzke iapk;r fodkl vf/kdkjh </t>
  </si>
  <si>
    <t>jk0b0dk0 jsxMw pEikor</t>
  </si>
  <si>
    <t>iRuh e.My ls ckgj</t>
  </si>
  <si>
    <t xml:space="preserve">Jh iou dqekj iUr] </t>
  </si>
  <si>
    <t xml:space="preserve">lqHkk"k pUnz voLFkh </t>
  </si>
  <si>
    <t>izoDrk fgUnh</t>
  </si>
  <si>
    <t>izoDrk jlk;u</t>
  </si>
  <si>
    <t>Jh uk0Lok0jk0b0 dk0 jkex&lt;+</t>
  </si>
  <si>
    <t xml:space="preserve">Jh iqtkjh ;kno] </t>
  </si>
  <si>
    <t>izoDrk&amp;xf.kr</t>
  </si>
  <si>
    <t xml:space="preserve">Jh mÙke flag] </t>
  </si>
  <si>
    <t xml:space="preserve">Jh gjh'k pUnz esydkuh] </t>
  </si>
  <si>
    <t xml:space="preserve">Jh uUnu flag djk;r] </t>
  </si>
  <si>
    <t>izoDrk&amp;Hkwxksy</t>
  </si>
  <si>
    <t xml:space="preserve">Jh izse izdk'k] </t>
  </si>
  <si>
    <t xml:space="preserve">Jh lqHkk"k pUnz vks&gt;k
</t>
  </si>
  <si>
    <t xml:space="preserve">Jherh lerk lkg] </t>
  </si>
  <si>
    <t xml:space="preserve">Jh foey dqekj] </t>
  </si>
  <si>
    <t xml:space="preserve">Jh vtqZu flag] </t>
  </si>
  <si>
    <t xml:space="preserve">Jherh izsek VEVk] </t>
  </si>
  <si>
    <t xml:space="preserve">Jh Ñ".kk vk;kZ] </t>
  </si>
  <si>
    <t xml:space="preserve">Jh txnh'k pUnz fo|kFkhZ] </t>
  </si>
  <si>
    <t xml:space="preserve">Jh fnus'k pUnz mik/;k;] </t>
  </si>
  <si>
    <t xml:space="preserve">Jh lat; tks'kh]   </t>
  </si>
  <si>
    <t xml:space="preserve">Jh HkwisUnz izlkn vk;Z] </t>
  </si>
  <si>
    <t xml:space="preserve"> Hkwxksy</t>
  </si>
  <si>
    <t>jk0b0dk0 ckjkdksV tuin pEikor</t>
  </si>
  <si>
    <t xml:space="preserve">Jh jktkjke ikSjh]    </t>
  </si>
  <si>
    <t xml:space="preserve">Jh uohu pUnz] izoDrk </t>
  </si>
  <si>
    <t>laLÑr</t>
  </si>
  <si>
    <t xml:space="preserve"> ohekjh dk izek.k i= layXu ugh gSA </t>
  </si>
  <si>
    <t xml:space="preserve">Jh iq:"kksÙke flag fc"V] </t>
  </si>
  <si>
    <t xml:space="preserve">Jherh fo|k vk;kZ] </t>
  </si>
  <si>
    <t xml:space="preserve">Jh vfer /;kuh] </t>
  </si>
  <si>
    <t xml:space="preserve">Jh f=Hkqou izdk'k iar] </t>
  </si>
  <si>
    <t xml:space="preserve">Jh lq/kka'kq 'ks[kj prosZnh] </t>
  </si>
  <si>
    <t xml:space="preserve">Jh r:.k dqekj] </t>
  </si>
  <si>
    <t xml:space="preserve">Jh Ñ".kin e.My] </t>
  </si>
  <si>
    <t xml:space="preserve">Jh lat; dqekj] </t>
  </si>
  <si>
    <t xml:space="preserve">MkW0 ftrsUznz eksgu vxzoky] </t>
  </si>
  <si>
    <r>
      <t xml:space="preserve">28&amp;11&amp;2005 ls </t>
    </r>
    <r>
      <rPr>
        <sz val="14"/>
        <rFont val="Arial"/>
        <family val="2"/>
      </rPr>
      <t xml:space="preserve">E </t>
    </r>
    <r>
      <rPr>
        <sz val="14"/>
        <rFont val="Kruti Dev 010"/>
        <family val="0"/>
      </rPr>
      <t>esa dk;Zjr</t>
    </r>
  </si>
  <si>
    <r>
      <rPr>
        <sz val="14"/>
        <color indexed="8"/>
        <rFont val="Times New Roman"/>
        <family val="1"/>
      </rPr>
      <t>F</t>
    </r>
    <r>
      <rPr>
        <sz val="14"/>
        <color indexed="8"/>
        <rFont val="Kruti Dev 010"/>
        <family val="0"/>
      </rPr>
      <t xml:space="preserve"> Js.kh ds fon~;ky; esa 
LFkkukUrj.k dh laLrqfr</t>
    </r>
  </si>
  <si>
    <t xml:space="preserve">Jh eathr flag] </t>
  </si>
  <si>
    <t>jlk0 foKku</t>
  </si>
  <si>
    <t xml:space="preserve">Jh f[kyki jke] </t>
  </si>
  <si>
    <t xml:space="preserve">Jh vk'kqrks"k lkg] </t>
  </si>
  <si>
    <t xml:space="preserve">Jherh clUrh vk;kZ] </t>
  </si>
  <si>
    <t xml:space="preserve">Jh fnus'k pUnz vk;Z] </t>
  </si>
  <si>
    <t>izoDrk vaxzsth</t>
  </si>
  <si>
    <t xml:space="preserve">Jh lqjsUnz iky]      </t>
  </si>
  <si>
    <t>izoDrk Hkwxksy</t>
  </si>
  <si>
    <t xml:space="preserve">Jh gfjgj pUnz HkV~V] </t>
  </si>
  <si>
    <t>izoDrk laLd`r</t>
  </si>
  <si>
    <t xml:space="preserve">Jh oktJok vk;Z]     </t>
  </si>
  <si>
    <t xml:space="preserve"> tho foKku</t>
  </si>
  <si>
    <t xml:space="preserve">Jh gfjvkse ikj[kh]     </t>
  </si>
  <si>
    <t xml:space="preserve">Jh jkejke ;kno] </t>
  </si>
  <si>
    <t xml:space="preserve">izoDrk </t>
  </si>
  <si>
    <t>izoDrk&amp;HkkSfrd foKku</t>
  </si>
  <si>
    <t>MkW0 ckyknÙk HkV~V] izoDrk&amp;</t>
  </si>
  <si>
    <t xml:space="preserve">Jh jkts'k dqekj ik.Ms;] </t>
  </si>
  <si>
    <t>izoDrk&amp;fgUnh</t>
  </si>
  <si>
    <t xml:space="preserve">Jh fofiu dqekj] </t>
  </si>
  <si>
    <t>izoDrk&amp;jlk;u foKku</t>
  </si>
  <si>
    <t xml:space="preserve">Jh yfyr izlkn vk;kZ] </t>
  </si>
  <si>
    <t xml:space="preserve">Jh jktsUnz flag] </t>
  </si>
  <si>
    <t xml:space="preserve">Jh Hkhe izdk'k] </t>
  </si>
  <si>
    <t>izoDrk&amp;jktuhfr foKku</t>
  </si>
  <si>
    <t xml:space="preserve">Jh pUnzHkky fdadj] </t>
  </si>
  <si>
    <t xml:space="preserve">Jh lat; dqekj 'kekZ] </t>
  </si>
  <si>
    <t>izoDrk&amp;tho foKku</t>
  </si>
  <si>
    <t>dze0 la0</t>
  </si>
  <si>
    <t>lqjs'k jke fo'odekZ</t>
  </si>
  <si>
    <t>fueZy dqekj fu;ksfy;k</t>
  </si>
  <si>
    <t>lat; dqekj feJ</t>
  </si>
  <si>
    <t>HkkS0 fo0</t>
  </si>
  <si>
    <t>27-803</t>
  </si>
  <si>
    <t xml:space="preserve">fot; dqekj </t>
  </si>
  <si>
    <t>jk0b0dk0 fderksyh</t>
  </si>
  <si>
    <t>1.46</t>
  </si>
  <si>
    <t>fp=k [kdZoky</t>
  </si>
  <si>
    <t>vizkIr</t>
  </si>
  <si>
    <t>/kuat; dqekj flag</t>
  </si>
  <si>
    <t>vukj flag</t>
  </si>
  <si>
    <t>fnokdj HkV~`</t>
  </si>
  <si>
    <t>e.My ls ckgj dk;Zjr</t>
  </si>
  <si>
    <t>e.My ifjorZu</t>
  </si>
  <si>
    <t>rhu  o"kZ lsokfuo`fÙk esa</t>
  </si>
  <si>
    <t>30&amp;04&amp;2018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</si>
</sst>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Kruti Dev 010"/>
      <family val="0"/>
    </font>
    <font>
      <sz val="16"/>
      <color indexed="8"/>
      <name val="Kruti Dev 010"/>
      <family val="0"/>
    </font>
    <font>
      <sz val="12"/>
      <color indexed="8"/>
      <name val="Kruti Dev 010"/>
      <family val="0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Kruti Dev 010"/>
      <family val="0"/>
    </font>
    <font>
      <b/>
      <sz val="11"/>
      <color indexed="8"/>
      <name val="Kruti Dev 010"/>
      <family val="0"/>
    </font>
    <font>
      <sz val="10"/>
      <color indexed="8"/>
      <name val="Kruti Dev 010"/>
      <family val="0"/>
    </font>
    <font>
      <b/>
      <sz val="18"/>
      <color indexed="8"/>
      <name val="Kruti Dev 010"/>
      <family val="0"/>
    </font>
    <font>
      <b/>
      <sz val="14"/>
      <color indexed="8"/>
      <name val="Kruti Dev 010"/>
      <family val="0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Kruti Dev 010"/>
      <family val="0"/>
    </font>
    <font>
      <b/>
      <sz val="11"/>
      <color indexed="8"/>
      <name val="Calibri"/>
      <family val="2"/>
    </font>
    <font>
      <sz val="14"/>
      <name val="Kruti Dev 010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Kruti Dev 010"/>
      <family val="0"/>
    </font>
    <font>
      <sz val="14"/>
      <name val="Times New Roman"/>
      <family val="1"/>
    </font>
    <font>
      <b/>
      <sz val="12"/>
      <color indexed="8"/>
      <name val="Kruti Dev 010"/>
      <family val="0"/>
    </font>
    <font>
      <sz val="10"/>
      <name val="Arial"/>
      <family val="2"/>
    </font>
    <font>
      <sz val="12"/>
      <name val="Kruti Dev 010"/>
      <family val="0"/>
    </font>
    <font>
      <sz val="10"/>
      <color indexed="8"/>
      <name val="Calibri"/>
      <family val="2"/>
    </font>
    <font>
      <sz val="10"/>
      <name val="Kruti Dev 010"/>
      <family val="0"/>
    </font>
    <font>
      <sz val="11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u val="single"/>
      <sz val="11"/>
      <color indexed="8"/>
      <name val="Kruti Dev 010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7.7"/>
      <color indexed="12"/>
      <name val="Calibri"/>
      <family val="2"/>
    </font>
    <font>
      <u val="single"/>
      <sz val="12"/>
      <color indexed="12"/>
      <name val="Kruti Dev 010"/>
      <family val="0"/>
    </font>
    <font>
      <sz val="10"/>
      <color indexed="8"/>
      <name val="Times New Roman"/>
      <family val="1"/>
    </font>
    <font>
      <sz val="13"/>
      <color indexed="8"/>
      <name val="Calibri"/>
      <family val="2"/>
    </font>
    <font>
      <sz val="13"/>
      <name val="Kruti Dev 010"/>
      <family val="0"/>
    </font>
    <font>
      <sz val="13"/>
      <name val="Times New Roman"/>
      <family val="1"/>
    </font>
    <font>
      <sz val="13"/>
      <color indexed="8"/>
      <name val="Kruti Dev 010"/>
      <family val="0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Kruti Dev 010"/>
      <family val="0"/>
    </font>
    <font>
      <sz val="12"/>
      <color theme="1"/>
      <name val="Kruti Dev 010"/>
      <family val="0"/>
    </font>
    <font>
      <sz val="11"/>
      <color theme="1"/>
      <name val="Times New Roman"/>
      <family val="1"/>
    </font>
    <font>
      <sz val="10"/>
      <color theme="1"/>
      <name val="Kruti Dev 010"/>
      <family val="0"/>
    </font>
    <font>
      <sz val="16"/>
      <color theme="1"/>
      <name val="Kruti Dev 010"/>
      <family val="0"/>
    </font>
    <font>
      <sz val="14"/>
      <color theme="1"/>
      <name val="Kruti Dev 010"/>
      <family val="0"/>
    </font>
    <font>
      <b/>
      <sz val="12"/>
      <color theme="1"/>
      <name val="Kruti Dev 010"/>
      <family val="0"/>
    </font>
    <font>
      <sz val="10"/>
      <color theme="1"/>
      <name val="Calibri"/>
      <family val="2"/>
    </font>
    <font>
      <b/>
      <sz val="11"/>
      <color theme="1"/>
      <name val="Kruti Dev 010"/>
      <family val="0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u val="single"/>
      <sz val="12"/>
      <color theme="10"/>
      <name val="Kruti Dev 010"/>
      <family val="0"/>
    </font>
    <font>
      <sz val="13"/>
      <color theme="1"/>
      <name val="Calibri"/>
      <family val="2"/>
    </font>
    <font>
      <sz val="13"/>
      <color theme="1"/>
      <name val="Kruti Dev 010"/>
      <family val="0"/>
    </font>
    <font>
      <sz val="13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Arial"/>
      <family val="2"/>
    </font>
    <font>
      <b/>
      <sz val="14"/>
      <color theme="1"/>
      <name val="Kruti Dev 010"/>
      <family val="0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8"/>
      <color theme="1"/>
      <name val="Kruti Dev 010"/>
      <family val="0"/>
    </font>
    <font>
      <b/>
      <sz val="16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395">
    <xf numFmtId="0" fontId="0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10" xfId="0" applyFont="1" applyBorder="1" applyAlignment="1">
      <alignment/>
    </xf>
    <xf numFmtId="0" fontId="85" fillId="0" borderId="10" xfId="0" applyFont="1" applyBorder="1" applyAlignment="1">
      <alignment wrapText="1"/>
    </xf>
    <xf numFmtId="0" fontId="86" fillId="0" borderId="0" xfId="0" applyFont="1" applyAlignment="1">
      <alignment/>
    </xf>
    <xf numFmtId="0" fontId="86" fillId="0" borderId="10" xfId="0" applyFont="1" applyBorder="1" applyAlignment="1">
      <alignment/>
    </xf>
    <xf numFmtId="0" fontId="86" fillId="0" borderId="10" xfId="0" applyFont="1" applyBorder="1" applyAlignment="1">
      <alignment wrapText="1"/>
    </xf>
    <xf numFmtId="0" fontId="86" fillId="0" borderId="10" xfId="0" applyFont="1" applyBorder="1" applyAlignment="1">
      <alignment horizontal="center"/>
    </xf>
    <xf numFmtId="0" fontId="85" fillId="0" borderId="0" xfId="0" applyFont="1" applyAlignment="1">
      <alignment/>
    </xf>
    <xf numFmtId="0" fontId="85" fillId="0" borderId="10" xfId="0" applyFont="1" applyBorder="1" applyAlignment="1">
      <alignment horizontal="center"/>
    </xf>
    <xf numFmtId="0" fontId="85" fillId="0" borderId="10" xfId="0" applyFont="1" applyBorder="1" applyAlignment="1">
      <alignment vertical="top" wrapText="1"/>
    </xf>
    <xf numFmtId="0" fontId="86" fillId="0" borderId="10" xfId="0" applyFont="1" applyBorder="1" applyAlignment="1">
      <alignment vertical="top" wrapText="1"/>
    </xf>
    <xf numFmtId="0" fontId="86" fillId="0" borderId="10" xfId="0" applyFont="1" applyBorder="1" applyAlignment="1">
      <alignment vertical="top"/>
    </xf>
    <xf numFmtId="0" fontId="86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85" fillId="0" borderId="10" xfId="0" applyFont="1" applyBorder="1" applyAlignment="1">
      <alignment vertical="top"/>
    </xf>
    <xf numFmtId="0" fontId="87" fillId="0" borderId="10" xfId="0" applyFont="1" applyBorder="1" applyAlignment="1">
      <alignment horizontal="center"/>
    </xf>
    <xf numFmtId="0" fontId="8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7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top" wrapText="1"/>
    </xf>
    <xf numFmtId="0" fontId="88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5" fillId="0" borderId="10" xfId="0" applyFont="1" applyBorder="1" applyAlignment="1">
      <alignment horizontal="center" vertical="top" wrapText="1"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85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90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/>
    </xf>
    <xf numFmtId="0" fontId="85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91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85" fillId="0" borderId="0" xfId="0" applyFont="1" applyAlignment="1">
      <alignment vertical="top"/>
    </xf>
    <xf numFmtId="0" fontId="0" fillId="0" borderId="0" xfId="0" applyAlignment="1">
      <alignment vertical="top"/>
    </xf>
    <xf numFmtId="0" fontId="8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9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91" fillId="0" borderId="10" xfId="0" applyFont="1" applyBorder="1" applyAlignment="1">
      <alignment horizontal="center" vertical="top"/>
    </xf>
    <xf numFmtId="0" fontId="83" fillId="0" borderId="0" xfId="0" applyFont="1" applyAlignment="1">
      <alignment horizontal="center"/>
    </xf>
    <xf numFmtId="0" fontId="91" fillId="0" borderId="10" xfId="0" applyFont="1" applyBorder="1" applyAlignment="1">
      <alignment horizontal="left" vertical="top"/>
    </xf>
    <xf numFmtId="0" fontId="86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85" fillId="0" borderId="11" xfId="0" applyFont="1" applyBorder="1" applyAlignment="1">
      <alignment horizontal="center" vertical="top" wrapText="1"/>
    </xf>
    <xf numFmtId="0" fontId="88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vertical="top"/>
    </xf>
    <xf numFmtId="0" fontId="26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93" fillId="0" borderId="10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93" fillId="0" borderId="10" xfId="0" applyFont="1" applyBorder="1" applyAlignment="1">
      <alignment horizontal="left"/>
    </xf>
    <xf numFmtId="0" fontId="85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/>
    </xf>
    <xf numFmtId="0" fontId="19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90" fillId="0" borderId="10" xfId="0" applyFont="1" applyBorder="1" applyAlignment="1">
      <alignment/>
    </xf>
    <xf numFmtId="0" fontId="94" fillId="0" borderId="10" xfId="0" applyFont="1" applyBorder="1" applyAlignment="1">
      <alignment horizontal="center"/>
    </xf>
    <xf numFmtId="0" fontId="95" fillId="0" borderId="10" xfId="0" applyFont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90" fillId="0" borderId="10" xfId="0" applyFont="1" applyBorder="1" applyAlignment="1">
      <alignment wrapText="1"/>
    </xf>
    <xf numFmtId="0" fontId="90" fillId="0" borderId="10" xfId="0" applyFont="1" applyBorder="1" applyAlignment="1">
      <alignment vertical="top" wrapText="1"/>
    </xf>
    <xf numFmtId="0" fontId="85" fillId="0" borderId="10" xfId="0" applyFont="1" applyBorder="1" applyAlignment="1">
      <alignment horizontal="left" wrapText="1"/>
    </xf>
    <xf numFmtId="0" fontId="91" fillId="0" borderId="10" xfId="0" applyFont="1" applyBorder="1" applyAlignment="1">
      <alignment horizontal="left"/>
    </xf>
    <xf numFmtId="0" fontId="90" fillId="0" borderId="10" xfId="0" applyFont="1" applyBorder="1" applyAlignment="1">
      <alignment horizontal="left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95" fillId="0" borderId="10" xfId="0" applyFont="1" applyBorder="1" applyAlignment="1">
      <alignment horizontal="center" vertical="center"/>
    </xf>
    <xf numFmtId="0" fontId="90" fillId="0" borderId="11" xfId="0" applyFont="1" applyBorder="1" applyAlignment="1">
      <alignment horizontal="center" vertical="top" wrapText="1"/>
    </xf>
    <xf numFmtId="0" fontId="90" fillId="0" borderId="11" xfId="0" applyFont="1" applyBorder="1" applyAlignment="1">
      <alignment horizontal="center"/>
    </xf>
    <xf numFmtId="0" fontId="93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left" wrapText="1"/>
    </xf>
    <xf numFmtId="0" fontId="85" fillId="0" borderId="10" xfId="0" applyFont="1" applyBorder="1" applyAlignment="1">
      <alignment vertical="center" wrapText="1"/>
    </xf>
    <xf numFmtId="0" fontId="85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vertical="center" wrapText="1"/>
    </xf>
    <xf numFmtId="0" fontId="96" fillId="0" borderId="10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10" xfId="0" applyFont="1" applyBorder="1" applyAlignment="1">
      <alignment wrapText="1"/>
    </xf>
    <xf numFmtId="0" fontId="88" fillId="0" borderId="10" xfId="0" applyFont="1" applyBorder="1" applyAlignment="1">
      <alignment/>
    </xf>
    <xf numFmtId="0" fontId="97" fillId="0" borderId="10" xfId="0" applyFont="1" applyBorder="1" applyAlignment="1">
      <alignment horizontal="center"/>
    </xf>
    <xf numFmtId="0" fontId="97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left" vertical="top" wrapText="1"/>
    </xf>
    <xf numFmtId="0" fontId="9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96" fillId="0" borderId="10" xfId="0" applyFont="1" applyBorder="1" applyAlignment="1">
      <alignment vertical="top" wrapText="1"/>
    </xf>
    <xf numFmtId="0" fontId="98" fillId="0" borderId="10" xfId="52" applyFont="1" applyBorder="1" applyAlignment="1" applyProtection="1">
      <alignment horizontal="left" vertical="top" wrapText="1"/>
      <protection/>
    </xf>
    <xf numFmtId="0" fontId="95" fillId="0" borderId="10" xfId="0" applyFont="1" applyBorder="1" applyAlignment="1">
      <alignment/>
    </xf>
    <xf numFmtId="0" fontId="96" fillId="0" borderId="10" xfId="0" applyFont="1" applyBorder="1" applyAlignment="1">
      <alignment vertical="top"/>
    </xf>
    <xf numFmtId="0" fontId="86" fillId="0" borderId="10" xfId="0" applyFont="1" applyBorder="1" applyAlignment="1">
      <alignment horizontal="left" vertical="top"/>
    </xf>
    <xf numFmtId="0" fontId="8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96" fillId="0" borderId="10" xfId="0" applyFont="1" applyBorder="1" applyAlignment="1">
      <alignment horizontal="center" vertical="top" wrapText="1"/>
    </xf>
    <xf numFmtId="0" fontId="96" fillId="0" borderId="10" xfId="0" applyFont="1" applyBorder="1" applyAlignment="1">
      <alignment horizontal="center" vertical="top"/>
    </xf>
    <xf numFmtId="0" fontId="9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 wrapText="1"/>
    </xf>
    <xf numFmtId="0" fontId="100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87" fillId="0" borderId="10" xfId="0" applyFont="1" applyBorder="1" applyAlignment="1">
      <alignment horizontal="center" vertical="top" wrapText="1"/>
    </xf>
    <xf numFmtId="0" fontId="101" fillId="0" borderId="10" xfId="0" applyFont="1" applyBorder="1" applyAlignment="1">
      <alignment vertical="top"/>
    </xf>
    <xf numFmtId="0" fontId="47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7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/>
    </xf>
    <xf numFmtId="0" fontId="100" fillId="0" borderId="10" xfId="0" applyFont="1" applyBorder="1" applyAlignment="1">
      <alignment horizontal="left" vertical="top" wrapText="1"/>
    </xf>
    <xf numFmtId="14" fontId="101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 vertical="top" wrapText="1"/>
    </xf>
    <xf numFmtId="0" fontId="100" fillId="0" borderId="10" xfId="0" applyFont="1" applyBorder="1" applyAlignment="1">
      <alignment horizontal="center" wrapText="1"/>
    </xf>
    <xf numFmtId="14" fontId="86" fillId="0" borderId="11" xfId="0" applyNumberFormat="1" applyFont="1" applyBorder="1" applyAlignment="1">
      <alignment/>
    </xf>
    <xf numFmtId="14" fontId="86" fillId="0" borderId="14" xfId="0" applyNumberFormat="1" applyFont="1" applyBorder="1" applyAlignment="1">
      <alignment/>
    </xf>
    <xf numFmtId="0" fontId="102" fillId="0" borderId="10" xfId="0" applyFont="1" applyBorder="1" applyAlignment="1">
      <alignment/>
    </xf>
    <xf numFmtId="0" fontId="102" fillId="0" borderId="10" xfId="0" applyFont="1" applyBorder="1" applyAlignment="1">
      <alignment wrapText="1"/>
    </xf>
    <xf numFmtId="14" fontId="86" fillId="0" borderId="11" xfId="0" applyNumberFormat="1" applyFont="1" applyBorder="1" applyAlignment="1">
      <alignment horizontal="right"/>
    </xf>
    <xf numFmtId="0" fontId="92" fillId="0" borderId="10" xfId="0" applyFont="1" applyBorder="1" applyAlignment="1">
      <alignment/>
    </xf>
    <xf numFmtId="0" fontId="87" fillId="0" borderId="10" xfId="0" applyFont="1" applyBorder="1" applyAlignment="1">
      <alignment vertical="top" wrapText="1"/>
    </xf>
    <xf numFmtId="0" fontId="87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103" fillId="0" borderId="10" xfId="0" applyFont="1" applyBorder="1" applyAlignment="1">
      <alignment horizontal="center" vertical="top" wrapText="1"/>
    </xf>
    <xf numFmtId="0" fontId="10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/>
    </xf>
    <xf numFmtId="0" fontId="105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left" vertical="top" wrapText="1"/>
    </xf>
    <xf numFmtId="0" fontId="104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85" fillId="0" borderId="0" xfId="0" applyFont="1" applyAlignment="1">
      <alignment horizontal="left" vertical="top" wrapText="1"/>
    </xf>
    <xf numFmtId="0" fontId="85" fillId="0" borderId="0" xfId="0" applyFont="1" applyAlignment="1">
      <alignment vertical="top" wrapText="1"/>
    </xf>
    <xf numFmtId="0" fontId="95" fillId="0" borderId="10" xfId="0" applyFont="1" applyBorder="1" applyAlignment="1">
      <alignment horizontal="center" vertical="top"/>
    </xf>
    <xf numFmtId="0" fontId="97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center" vertical="top"/>
    </xf>
    <xf numFmtId="0" fontId="95" fillId="0" borderId="10" xfId="0" applyFont="1" applyBorder="1" applyAlignment="1">
      <alignment vertical="top"/>
    </xf>
    <xf numFmtId="0" fontId="88" fillId="0" borderId="11" xfId="0" applyFont="1" applyBorder="1" applyAlignment="1">
      <alignment horizontal="left" vertical="top" wrapText="1"/>
    </xf>
    <xf numFmtId="0" fontId="8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90" fillId="0" borderId="0" xfId="0" applyFont="1" applyAlignment="1">
      <alignment horizontal="left" vertical="top"/>
    </xf>
    <xf numFmtId="0" fontId="39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87" fillId="0" borderId="0" xfId="0" applyFont="1" applyAlignment="1">
      <alignment horizontal="left" vertical="top"/>
    </xf>
    <xf numFmtId="0" fontId="90" fillId="0" borderId="10" xfId="0" applyFont="1" applyBorder="1" applyAlignment="1">
      <alignment horizontal="left" vertical="top"/>
    </xf>
    <xf numFmtId="0" fontId="87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/>
    </xf>
    <xf numFmtId="0" fontId="39" fillId="0" borderId="10" xfId="0" applyNumberFormat="1" applyFont="1" applyBorder="1" applyAlignment="1">
      <alignment horizontal="left" vertical="top"/>
    </xf>
    <xf numFmtId="0" fontId="86" fillId="0" borderId="0" xfId="0" applyFont="1" applyAlignment="1">
      <alignment vertical="top"/>
    </xf>
    <xf numFmtId="0" fontId="86" fillId="0" borderId="0" xfId="0" applyFont="1" applyAlignment="1">
      <alignment vertical="top" wrapText="1"/>
    </xf>
    <xf numFmtId="0" fontId="86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04" fillId="0" borderId="10" xfId="0" applyFont="1" applyBorder="1" applyAlignment="1">
      <alignment horizontal="center" vertical="top"/>
    </xf>
    <xf numFmtId="0" fontId="90" fillId="0" borderId="14" xfId="0" applyFont="1" applyBorder="1" applyAlignment="1">
      <alignment horizontal="left" vertical="center" wrapText="1"/>
    </xf>
    <xf numFmtId="0" fontId="90" fillId="0" borderId="11" xfId="0" applyFont="1" applyBorder="1" applyAlignment="1">
      <alignment horizontal="left" vertical="center" wrapText="1"/>
    </xf>
    <xf numFmtId="0" fontId="90" fillId="0" borderId="11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left" vertical="top" wrapText="1"/>
    </xf>
    <xf numFmtId="0" fontId="106" fillId="0" borderId="10" xfId="0" applyFont="1" applyBorder="1" applyAlignment="1">
      <alignment horizontal="left" vertical="top"/>
    </xf>
    <xf numFmtId="0" fontId="90" fillId="0" borderId="10" xfId="0" applyFont="1" applyBorder="1" applyAlignment="1">
      <alignment horizontal="left" vertical="center" wrapText="1"/>
    </xf>
    <xf numFmtId="0" fontId="90" fillId="0" borderId="0" xfId="0" applyFont="1" applyAlignment="1">
      <alignment horizontal="left" vertical="top" wrapText="1"/>
    </xf>
    <xf numFmtId="0" fontId="102" fillId="0" borderId="0" xfId="0" applyFont="1" applyAlignment="1">
      <alignment horizontal="center" vertical="top"/>
    </xf>
    <xf numFmtId="0" fontId="95" fillId="0" borderId="0" xfId="0" applyFont="1" applyAlignment="1">
      <alignment horizontal="center" vertical="top"/>
    </xf>
    <xf numFmtId="0" fontId="95" fillId="0" borderId="10" xfId="0" applyFont="1" applyBorder="1" applyAlignment="1">
      <alignment horizontal="center" vertical="top" wrapText="1"/>
    </xf>
    <xf numFmtId="0" fontId="95" fillId="0" borderId="0" xfId="0" applyFont="1" applyAlignment="1">
      <alignment vertical="top"/>
    </xf>
    <xf numFmtId="0" fontId="95" fillId="0" borderId="10" xfId="0" applyFont="1" applyBorder="1" applyAlignment="1">
      <alignment horizontal="left" vertical="top" wrapText="1"/>
    </xf>
    <xf numFmtId="0" fontId="95" fillId="0" borderId="10" xfId="0" applyFont="1" applyBorder="1" applyAlignment="1">
      <alignment vertical="top" wrapText="1"/>
    </xf>
    <xf numFmtId="0" fontId="21" fillId="0" borderId="10" xfId="0" applyFont="1" applyBorder="1" applyAlignment="1">
      <alignment/>
    </xf>
    <xf numFmtId="0" fontId="104" fillId="0" borderId="0" xfId="0" applyFont="1" applyAlignment="1">
      <alignment horizontal="left" vertical="top"/>
    </xf>
    <xf numFmtId="0" fontId="100" fillId="0" borderId="10" xfId="0" applyFont="1" applyBorder="1" applyAlignment="1">
      <alignment horizontal="left" vertical="top"/>
    </xf>
    <xf numFmtId="0" fontId="104" fillId="0" borderId="0" xfId="0" applyFont="1" applyBorder="1" applyAlignment="1">
      <alignment horizontal="left" vertical="top"/>
    </xf>
    <xf numFmtId="0" fontId="83" fillId="0" borderId="0" xfId="0" applyFont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97" fillId="0" borderId="10" xfId="0" applyFont="1" applyBorder="1" applyAlignment="1">
      <alignment vertical="top" wrapText="1"/>
    </xf>
    <xf numFmtId="0" fontId="90" fillId="0" borderId="11" xfId="0" applyFont="1" applyBorder="1" applyAlignment="1">
      <alignment horizontal="left" vertical="top" wrapText="1"/>
    </xf>
    <xf numFmtId="0" fontId="90" fillId="0" borderId="14" xfId="0" applyFont="1" applyBorder="1" applyAlignment="1">
      <alignment/>
    </xf>
    <xf numFmtId="0" fontId="90" fillId="33" borderId="10" xfId="0" applyFont="1" applyFill="1" applyBorder="1" applyAlignment="1">
      <alignment horizontal="left" vertical="center" wrapText="1"/>
    </xf>
    <xf numFmtId="0" fontId="90" fillId="0" borderId="14" xfId="0" applyFont="1" applyBorder="1" applyAlignment="1">
      <alignment horizontal="left" vertical="top" wrapText="1"/>
    </xf>
    <xf numFmtId="0" fontId="90" fillId="0" borderId="0" xfId="0" applyFont="1" applyAlignment="1">
      <alignment horizontal="left" wrapText="1"/>
    </xf>
    <xf numFmtId="0" fontId="104" fillId="0" borderId="0" xfId="0" applyFont="1" applyAlignment="1">
      <alignment wrapText="1"/>
    </xf>
    <xf numFmtId="0" fontId="90" fillId="0" borderId="11" xfId="0" applyFont="1" applyBorder="1" applyAlignment="1">
      <alignment/>
    </xf>
    <xf numFmtId="0" fontId="104" fillId="0" borderId="10" xfId="0" applyFont="1" applyBorder="1" applyAlignment="1">
      <alignment/>
    </xf>
    <xf numFmtId="0" fontId="90" fillId="33" borderId="10" xfId="0" applyFont="1" applyFill="1" applyBorder="1" applyAlignment="1">
      <alignment vertical="top" wrapText="1"/>
    </xf>
    <xf numFmtId="0" fontId="90" fillId="0" borderId="14" xfId="0" applyFont="1" applyBorder="1" applyAlignment="1">
      <alignment horizontal="left" wrapText="1"/>
    </xf>
    <xf numFmtId="0" fontId="90" fillId="0" borderId="0" xfId="0" applyFont="1" applyBorder="1" applyAlignment="1">
      <alignment horizontal="left" wrapText="1"/>
    </xf>
    <xf numFmtId="0" fontId="90" fillId="0" borderId="11" xfId="0" applyFont="1" applyBorder="1" applyAlignment="1">
      <alignment horizontal="left" wrapText="1"/>
    </xf>
    <xf numFmtId="0" fontId="90" fillId="0" borderId="15" xfId="0" applyFont="1" applyBorder="1" applyAlignment="1">
      <alignment horizontal="left" wrapText="1"/>
    </xf>
    <xf numFmtId="0" fontId="90" fillId="0" borderId="16" xfId="0" applyFont="1" applyBorder="1" applyAlignment="1">
      <alignment horizontal="left" wrapText="1"/>
    </xf>
    <xf numFmtId="0" fontId="97" fillId="0" borderId="11" xfId="0" applyFont="1" applyBorder="1" applyAlignment="1">
      <alignment horizontal="center" vertical="center" wrapText="1"/>
    </xf>
    <xf numFmtId="0" fontId="95" fillId="0" borderId="13" xfId="0" applyFont="1" applyBorder="1" applyAlignment="1">
      <alignment/>
    </xf>
    <xf numFmtId="0" fontId="95" fillId="0" borderId="17" xfId="0" applyFont="1" applyBorder="1" applyAlignment="1">
      <alignment/>
    </xf>
    <xf numFmtId="0" fontId="97" fillId="0" borderId="10" xfId="0" applyFont="1" applyBorder="1" applyAlignment="1">
      <alignment horizontal="center" vertical="center"/>
    </xf>
    <xf numFmtId="0" fontId="97" fillId="33" borderId="10" xfId="0" applyFont="1" applyFill="1" applyBorder="1" applyAlignment="1">
      <alignment horizontal="center" vertical="center"/>
    </xf>
    <xf numFmtId="0" fontId="97" fillId="0" borderId="10" xfId="0" applyFont="1" applyBorder="1" applyAlignment="1">
      <alignment horizontal="center" vertical="top" wrapText="1"/>
    </xf>
    <xf numFmtId="0" fontId="97" fillId="0" borderId="13" xfId="0" applyFont="1" applyBorder="1" applyAlignment="1">
      <alignment horizontal="center"/>
    </xf>
    <xf numFmtId="0" fontId="97" fillId="0" borderId="17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95" fillId="0" borderId="10" xfId="0" applyFont="1" applyFill="1" applyBorder="1" applyAlignment="1">
      <alignment horizontal="center" vertical="center"/>
    </xf>
    <xf numFmtId="0" fontId="95" fillId="0" borderId="11" xfId="0" applyFont="1" applyBorder="1" applyAlignment="1">
      <alignment/>
    </xf>
    <xf numFmtId="0" fontId="95" fillId="0" borderId="11" xfId="0" applyFont="1" applyBorder="1" applyAlignment="1">
      <alignment/>
    </xf>
    <xf numFmtId="17" fontId="95" fillId="0" borderId="13" xfId="0" applyNumberFormat="1" applyFont="1" applyBorder="1" applyAlignment="1">
      <alignment/>
    </xf>
    <xf numFmtId="0" fontId="95" fillId="0" borderId="10" xfId="0" applyFont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wrapText="1"/>
    </xf>
    <xf numFmtId="49" fontId="95" fillId="0" borderId="11" xfId="0" applyNumberFormat="1" applyFont="1" applyBorder="1" applyAlignment="1">
      <alignment horizontal="center" vertical="center" wrapText="1"/>
    </xf>
    <xf numFmtId="0" fontId="95" fillId="33" borderId="10" xfId="0" applyFont="1" applyFill="1" applyBorder="1" applyAlignment="1">
      <alignment horizontal="center" vertical="top" wrapText="1"/>
    </xf>
    <xf numFmtId="0" fontId="95" fillId="33" borderId="10" xfId="0" applyFont="1" applyFill="1" applyBorder="1" applyAlignment="1">
      <alignment horizontal="center" vertical="top"/>
    </xf>
    <xf numFmtId="0" fontId="86" fillId="0" borderId="11" xfId="0" applyFont="1" applyBorder="1" applyAlignment="1">
      <alignment horizontal="left" vertical="top"/>
    </xf>
    <xf numFmtId="0" fontId="86" fillId="0" borderId="11" xfId="0" applyFont="1" applyBorder="1" applyAlignment="1">
      <alignment horizontal="left" vertical="top" wrapText="1"/>
    </xf>
    <xf numFmtId="0" fontId="98" fillId="0" borderId="11" xfId="52" applyFont="1" applyBorder="1" applyAlignment="1" applyProtection="1">
      <alignment horizontal="left" vertical="top" wrapText="1"/>
      <protection/>
    </xf>
    <xf numFmtId="0" fontId="87" fillId="0" borderId="11" xfId="0" applyFont="1" applyBorder="1" applyAlignment="1">
      <alignment horizontal="left" vertical="top"/>
    </xf>
    <xf numFmtId="0" fontId="87" fillId="0" borderId="11" xfId="0" applyFont="1" applyBorder="1" applyAlignment="1">
      <alignment horizontal="center" vertical="top"/>
    </xf>
    <xf numFmtId="0" fontId="90" fillId="0" borderId="11" xfId="0" applyFont="1" applyBorder="1" applyAlignment="1">
      <alignment horizontal="left" vertical="top"/>
    </xf>
    <xf numFmtId="0" fontId="85" fillId="0" borderId="11" xfId="0" applyFont="1" applyBorder="1" applyAlignment="1">
      <alignment horizontal="left" vertical="top" wrapText="1"/>
    </xf>
    <xf numFmtId="0" fontId="90" fillId="0" borderId="11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/>
    </xf>
    <xf numFmtId="0" fontId="39" fillId="0" borderId="11" xfId="0" applyFont="1" applyBorder="1" applyAlignment="1">
      <alignment horizontal="center" vertical="top"/>
    </xf>
    <xf numFmtId="0" fontId="39" fillId="0" borderId="11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 vertical="top" wrapText="1"/>
    </xf>
    <xf numFmtId="0" fontId="88" fillId="0" borderId="11" xfId="0" applyFont="1" applyBorder="1" applyAlignment="1">
      <alignment horizontal="left" vertical="top" wrapText="1"/>
    </xf>
    <xf numFmtId="0" fontId="86" fillId="0" borderId="10" xfId="0" applyFont="1" applyBorder="1" applyAlignment="1">
      <alignment horizontal="left" vertical="top"/>
    </xf>
    <xf numFmtId="0" fontId="88" fillId="0" borderId="10" xfId="0" applyFont="1" applyBorder="1" applyAlignment="1">
      <alignment horizontal="left" vertical="top" wrapText="1"/>
    </xf>
    <xf numFmtId="0" fontId="86" fillId="0" borderId="10" xfId="0" applyFont="1" applyBorder="1" applyAlignment="1">
      <alignment horizontal="left" vertical="top" wrapText="1"/>
    </xf>
    <xf numFmtId="0" fontId="87" fillId="0" borderId="10" xfId="0" applyFont="1" applyBorder="1" applyAlignment="1">
      <alignment horizontal="center" vertical="top"/>
    </xf>
    <xf numFmtId="0" fontId="87" fillId="0" borderId="10" xfId="0" applyFont="1" applyBorder="1" applyAlignment="1">
      <alignment horizontal="left" vertical="top"/>
    </xf>
    <xf numFmtId="0" fontId="87" fillId="0" borderId="10" xfId="0" applyFont="1" applyBorder="1" applyAlignment="1">
      <alignment horizontal="center" vertical="top" wrapText="1"/>
    </xf>
    <xf numFmtId="49" fontId="87" fillId="0" borderId="10" xfId="0" applyNumberFormat="1" applyFont="1" applyBorder="1" applyAlignment="1">
      <alignment horizontal="left" vertical="top" wrapText="1"/>
    </xf>
    <xf numFmtId="49" fontId="87" fillId="0" borderId="11" xfId="0" applyNumberFormat="1" applyFont="1" applyBorder="1" applyAlignment="1">
      <alignment horizontal="left" vertical="top" wrapText="1"/>
    </xf>
    <xf numFmtId="0" fontId="87" fillId="0" borderId="11" xfId="0" applyFont="1" applyBorder="1" applyAlignment="1">
      <alignment horizontal="left" vertical="top" wrapText="1"/>
    </xf>
    <xf numFmtId="0" fontId="87" fillId="0" borderId="11" xfId="0" applyFont="1" applyBorder="1" applyAlignment="1">
      <alignment horizontal="center" vertical="top" wrapText="1"/>
    </xf>
    <xf numFmtId="17" fontId="87" fillId="0" borderId="11" xfId="0" applyNumberFormat="1" applyFont="1" applyBorder="1" applyAlignment="1">
      <alignment horizontal="left" vertical="top" wrapText="1"/>
    </xf>
    <xf numFmtId="0" fontId="85" fillId="0" borderId="10" xfId="0" applyFont="1" applyBorder="1" applyAlignment="1">
      <alignment horizontal="left" vertical="top" wrapText="1"/>
    </xf>
    <xf numFmtId="0" fontId="87" fillId="0" borderId="10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center" vertical="top" wrapText="1"/>
    </xf>
    <xf numFmtId="0" fontId="86" fillId="0" borderId="10" xfId="0" applyFont="1" applyBorder="1" applyAlignment="1">
      <alignment horizontal="center" vertical="top" wrapText="1"/>
    </xf>
    <xf numFmtId="0" fontId="86" fillId="0" borderId="10" xfId="0" applyFont="1" applyBorder="1" applyAlignment="1">
      <alignment horizontal="center" vertical="top"/>
    </xf>
    <xf numFmtId="0" fontId="96" fillId="0" borderId="10" xfId="0" applyFont="1" applyBorder="1" applyAlignment="1">
      <alignment horizontal="center" vertical="top"/>
    </xf>
    <xf numFmtId="0" fontId="86" fillId="0" borderId="11" xfId="0" applyFont="1" applyBorder="1" applyAlignment="1">
      <alignment horizontal="center" vertical="top" wrapText="1"/>
    </xf>
    <xf numFmtId="0" fontId="85" fillId="0" borderId="11" xfId="0" applyFont="1" applyBorder="1" applyAlignment="1">
      <alignment horizontal="center" vertical="top" wrapText="1"/>
    </xf>
    <xf numFmtId="0" fontId="96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9" fontId="86" fillId="0" borderId="11" xfId="0" applyNumberFormat="1" applyFont="1" applyBorder="1" applyAlignment="1">
      <alignment horizontal="center" vertical="top" wrapText="1"/>
    </xf>
    <xf numFmtId="0" fontId="96" fillId="0" borderId="10" xfId="0" applyFont="1" applyBorder="1" applyAlignment="1">
      <alignment horizontal="center" vertical="top" wrapText="1"/>
    </xf>
    <xf numFmtId="0" fontId="85" fillId="0" borderId="13" xfId="0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 wrapText="1"/>
    </xf>
    <xf numFmtId="0" fontId="86" fillId="0" borderId="11" xfId="0" applyFont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0" borderId="11" xfId="0" applyFont="1" applyBorder="1" applyAlignment="1">
      <alignment vertical="center" wrapText="1"/>
    </xf>
    <xf numFmtId="0" fontId="86" fillId="0" borderId="11" xfId="0" applyFont="1" applyBorder="1" applyAlignment="1">
      <alignment horizontal="left" vertical="center" wrapText="1"/>
    </xf>
    <xf numFmtId="0" fontId="107" fillId="0" borderId="11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6" fillId="0" borderId="10" xfId="0" applyFont="1" applyBorder="1" applyAlignment="1">
      <alignment vertical="center" wrapText="1"/>
    </xf>
    <xf numFmtId="0" fontId="86" fillId="0" borderId="10" xfId="0" applyFont="1" applyBorder="1" applyAlignment="1">
      <alignment horizontal="left" vertical="center" wrapText="1"/>
    </xf>
    <xf numFmtId="0" fontId="95" fillId="0" borderId="10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top" wrapText="1"/>
    </xf>
    <xf numFmtId="0" fontId="9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103" fillId="0" borderId="11" xfId="0" applyFont="1" applyBorder="1" applyAlignment="1">
      <alignment horizontal="center" vertical="top" wrapText="1"/>
    </xf>
    <xf numFmtId="0" fontId="104" fillId="0" borderId="11" xfId="0" applyFont="1" applyBorder="1" applyAlignment="1">
      <alignment horizontal="center" vertical="top" wrapText="1"/>
    </xf>
    <xf numFmtId="0" fontId="90" fillId="0" borderId="10" xfId="0" applyFont="1" applyBorder="1" applyAlignment="1">
      <alignment horizontal="center" vertical="top" wrapText="1"/>
    </xf>
    <xf numFmtId="0" fontId="90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vertical="top"/>
    </xf>
    <xf numFmtId="0" fontId="21" fillId="0" borderId="11" xfId="0" applyFont="1" applyBorder="1" applyAlignment="1">
      <alignment horizontal="center" vertical="top"/>
    </xf>
    <xf numFmtId="0" fontId="90" fillId="0" borderId="11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0" fontId="86" fillId="0" borderId="11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86" fillId="0" borderId="11" xfId="0" applyFont="1" applyBorder="1" applyAlignment="1">
      <alignment horizontal="center" wrapText="1"/>
    </xf>
    <xf numFmtId="0" fontId="90" fillId="0" borderId="11" xfId="0" applyFont="1" applyBorder="1" applyAlignment="1">
      <alignment horizontal="left" vertical="center"/>
    </xf>
    <xf numFmtId="0" fontId="85" fillId="0" borderId="11" xfId="0" applyFont="1" applyBorder="1" applyAlignment="1">
      <alignment horizontal="center"/>
    </xf>
    <xf numFmtId="0" fontId="90" fillId="0" borderId="11" xfId="0" applyFont="1" applyBorder="1" applyAlignment="1">
      <alignment horizontal="left" vertical="center" wrapText="1"/>
    </xf>
    <xf numFmtId="0" fontId="86" fillId="0" borderId="11" xfId="0" applyFont="1" applyBorder="1" applyAlignment="1">
      <alignment horizontal="center"/>
    </xf>
    <xf numFmtId="0" fontId="85" fillId="0" borderId="1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49" fontId="95" fillId="0" borderId="10" xfId="0" applyNumberFormat="1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17" fontId="85" fillId="0" borderId="11" xfId="0" applyNumberFormat="1" applyFont="1" applyBorder="1" applyAlignment="1">
      <alignment horizontal="center" vertical="center" wrapText="1"/>
    </xf>
    <xf numFmtId="0" fontId="90" fillId="0" borderId="12" xfId="0" applyFont="1" applyBorder="1" applyAlignment="1">
      <alignment horizontal="left" vertical="center" wrapText="1"/>
    </xf>
    <xf numFmtId="0" fontId="90" fillId="0" borderId="18" xfId="0" applyFont="1" applyBorder="1" applyAlignment="1">
      <alignment horizontal="left" vertical="center" wrapText="1"/>
    </xf>
    <xf numFmtId="0" fontId="90" fillId="0" borderId="11" xfId="0" applyFont="1" applyBorder="1" applyAlignment="1">
      <alignment horizontal="center" vertical="top"/>
    </xf>
    <xf numFmtId="0" fontId="95" fillId="0" borderId="10" xfId="0" applyFont="1" applyBorder="1" applyAlignment="1">
      <alignment horizontal="center" vertical="top"/>
    </xf>
    <xf numFmtId="0" fontId="97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/>
    </xf>
    <xf numFmtId="0" fontId="97" fillId="0" borderId="11" xfId="0" applyFont="1" applyBorder="1" applyAlignment="1">
      <alignment horizontal="center" vertical="center"/>
    </xf>
    <xf numFmtId="0" fontId="85" fillId="0" borderId="10" xfId="0" applyFont="1" applyBorder="1" applyAlignment="1">
      <alignment horizontal="left" vertical="center" wrapText="1"/>
    </xf>
    <xf numFmtId="0" fontId="8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top"/>
    </xf>
    <xf numFmtId="0" fontId="95" fillId="0" borderId="11" xfId="0" applyFont="1" applyBorder="1" applyAlignment="1">
      <alignment horizontal="center" vertical="top"/>
    </xf>
    <xf numFmtId="0" fontId="90" fillId="0" borderId="11" xfId="0" applyFont="1" applyBorder="1" applyAlignment="1">
      <alignment horizontal="left" wrapText="1"/>
    </xf>
    <xf numFmtId="0" fontId="90" fillId="0" borderId="14" xfId="0" applyFont="1" applyBorder="1" applyAlignment="1">
      <alignment horizontal="left" wrapText="1"/>
    </xf>
    <xf numFmtId="0" fontId="90" fillId="0" borderId="11" xfId="0" applyFont="1" applyBorder="1" applyAlignment="1">
      <alignment horizontal="center" wrapText="1"/>
    </xf>
    <xf numFmtId="0" fontId="95" fillId="0" borderId="11" xfId="0" applyFont="1" applyBorder="1" applyAlignment="1">
      <alignment horizontal="center" wrapText="1"/>
    </xf>
    <xf numFmtId="0" fontId="90" fillId="0" borderId="11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97" fillId="0" borderId="10" xfId="0" applyFont="1" applyBorder="1" applyAlignment="1">
      <alignment horizontal="center" vertical="top"/>
    </xf>
    <xf numFmtId="14" fontId="86" fillId="0" borderId="11" xfId="0" applyNumberFormat="1" applyFont="1" applyBorder="1" applyAlignment="1">
      <alignment horizontal="left" vertical="center"/>
    </xf>
    <xf numFmtId="0" fontId="108" fillId="0" borderId="11" xfId="0" applyFont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center" wrapText="1"/>
    </xf>
    <xf numFmtId="49" fontId="95" fillId="0" borderId="11" xfId="0" applyNumberFormat="1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wrapText="1"/>
    </xf>
    <xf numFmtId="0" fontId="103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 wrapText="1"/>
    </xf>
    <xf numFmtId="0" fontId="21" fillId="33" borderId="11" xfId="0" applyFont="1" applyFill="1" applyBorder="1" applyAlignment="1">
      <alignment horizontal="center" vertical="top"/>
    </xf>
    <xf numFmtId="0" fontId="19" fillId="33" borderId="11" xfId="0" applyFont="1" applyFill="1" applyBorder="1" applyAlignment="1">
      <alignment horizontal="center" vertical="top"/>
    </xf>
    <xf numFmtId="0" fontId="27" fillId="33" borderId="11" xfId="0" applyFont="1" applyFill="1" applyBorder="1" applyAlignment="1">
      <alignment horizontal="center" vertical="top"/>
    </xf>
    <xf numFmtId="0" fontId="26" fillId="33" borderId="11" xfId="0" applyFont="1" applyFill="1" applyBorder="1" applyAlignment="1">
      <alignment horizontal="center" vertical="top"/>
    </xf>
    <xf numFmtId="0" fontId="19" fillId="33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87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86" fillId="0" borderId="11" xfId="0" applyFont="1" applyBorder="1" applyAlignment="1">
      <alignment horizontal="left" vertical="center"/>
    </xf>
    <xf numFmtId="0" fontId="85" fillId="0" borderId="10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14" fontId="88" fillId="0" borderId="10" xfId="0" applyNumberFormat="1" applyFont="1" applyBorder="1" applyAlignment="1">
      <alignment horizontal="left" vertical="top" wrapText="1"/>
    </xf>
    <xf numFmtId="0" fontId="90" fillId="0" borderId="12" xfId="0" applyFont="1" applyBorder="1" applyAlignment="1">
      <alignment vertical="center"/>
    </xf>
    <xf numFmtId="0" fontId="90" fillId="0" borderId="18" xfId="0" applyFont="1" applyBorder="1" applyAlignment="1">
      <alignment vertical="center"/>
    </xf>
    <xf numFmtId="0" fontId="90" fillId="0" borderId="16" xfId="0" applyFont="1" applyBorder="1" applyAlignment="1">
      <alignment vertical="center"/>
    </xf>
    <xf numFmtId="49" fontId="21" fillId="0" borderId="11" xfId="0" applyNumberFormat="1" applyFont="1" applyBorder="1" applyAlignment="1">
      <alignment horizontal="center" vertical="center"/>
    </xf>
    <xf numFmtId="0" fontId="109" fillId="0" borderId="0" xfId="0" applyFont="1" applyAlignment="1">
      <alignment horizontal="center"/>
    </xf>
    <xf numFmtId="0" fontId="110" fillId="0" borderId="19" xfId="0" applyFont="1" applyBorder="1" applyAlignment="1">
      <alignment horizontal="center"/>
    </xf>
    <xf numFmtId="0" fontId="110" fillId="0" borderId="19" xfId="0" applyFont="1" applyBorder="1" applyAlignment="1">
      <alignment horizontal="left" wrapText="1"/>
    </xf>
    <xf numFmtId="0" fontId="109" fillId="0" borderId="0" xfId="0" applyFont="1" applyAlignment="1">
      <alignment horizontal="center" vertical="top"/>
    </xf>
    <xf numFmtId="0" fontId="110" fillId="0" borderId="19" xfId="0" applyFont="1" applyBorder="1" applyAlignment="1">
      <alignment horizontal="center" vertical="top"/>
    </xf>
    <xf numFmtId="0" fontId="109" fillId="0" borderId="0" xfId="0" applyFont="1" applyAlignment="1">
      <alignment horizontal="left" vertical="top"/>
    </xf>
    <xf numFmtId="0" fontId="106" fillId="0" borderId="19" xfId="0" applyFont="1" applyBorder="1" applyAlignment="1">
      <alignment horizontal="left" vertical="top" wrapText="1"/>
    </xf>
    <xf numFmtId="0" fontId="106" fillId="0" borderId="0" xfId="0" applyFont="1" applyAlignment="1">
      <alignment horizontal="left" vertical="top" wrapText="1"/>
    </xf>
    <xf numFmtId="0" fontId="110" fillId="0" borderId="19" xfId="0" applyFont="1" applyBorder="1" applyAlignment="1">
      <alignment horizontal="center" vertical="top" wrapText="1"/>
    </xf>
    <xf numFmtId="0" fontId="93" fillId="0" borderId="19" xfId="0" applyFont="1" applyBorder="1" applyAlignment="1">
      <alignment horizontal="center" vertical="top" wrapText="1"/>
    </xf>
    <xf numFmtId="0" fontId="97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10" fillId="0" borderId="0" xfId="0" applyFont="1" applyAlignment="1">
      <alignment horizontal="center" wrapText="1"/>
    </xf>
    <xf numFmtId="0" fontId="85" fillId="0" borderId="10" xfId="0" applyFont="1" applyBorder="1" applyAlignment="1">
      <alignment horizontal="left" vertical="center" wrapText="1"/>
    </xf>
    <xf numFmtId="0" fontId="87" fillId="0" borderId="10" xfId="0" applyFont="1" applyBorder="1" applyAlignment="1">
      <alignment horizontal="center" vertical="center" wrapText="1"/>
    </xf>
    <xf numFmtId="0" fontId="106" fillId="0" borderId="0" xfId="0" applyFont="1" applyAlignment="1">
      <alignment horizontal="center" vertical="top" wrapText="1"/>
    </xf>
    <xf numFmtId="0" fontId="106" fillId="0" borderId="0" xfId="0" applyFont="1" applyAlignment="1">
      <alignment horizontal="center"/>
    </xf>
    <xf numFmtId="0" fontId="11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fr@ifRu" TargetMode="External" /><Relationship Id="rId2" Type="http://schemas.openxmlformats.org/officeDocument/2006/relationships/hyperlink" Target="mailto:ifr@ifRu" TargetMode="External" /><Relationship Id="rId3" Type="http://schemas.openxmlformats.org/officeDocument/2006/relationships/hyperlink" Target="mailto:ifr@ifRu" TargetMode="External" /><Relationship Id="rId4" Type="http://schemas.openxmlformats.org/officeDocument/2006/relationships/hyperlink" Target="mailto:ifr@ifRu" TargetMode="External" /><Relationship Id="rId5" Type="http://schemas.openxmlformats.org/officeDocument/2006/relationships/hyperlink" Target="mailto:ifr@ifRu" TargetMode="External" /><Relationship Id="rId6" Type="http://schemas.openxmlformats.org/officeDocument/2006/relationships/hyperlink" Target="mailto:ifr@ifRu" TargetMode="External" /><Relationship Id="rId7" Type="http://schemas.openxmlformats.org/officeDocument/2006/relationships/hyperlink" Target="mailto:ifr@ifRu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4">
      <selection activeCell="C24" sqref="C24"/>
    </sheetView>
  </sheetViews>
  <sheetFormatPr defaultColWidth="9.140625" defaultRowHeight="15"/>
  <cols>
    <col min="1" max="1" width="9.8515625" style="0" customWidth="1"/>
    <col min="2" max="2" width="20.8515625" style="79" bestFit="1" customWidth="1"/>
    <col min="3" max="3" width="13.140625" style="75" bestFit="1" customWidth="1"/>
    <col min="4" max="4" width="27.8515625" style="75" bestFit="1" customWidth="1"/>
    <col min="5" max="5" width="10.8515625" style="0" customWidth="1"/>
    <col min="6" max="6" width="10.7109375" style="0" customWidth="1"/>
    <col min="7" max="7" width="29.421875" style="0" customWidth="1"/>
    <col min="8" max="8" width="10.57421875" style="0" customWidth="1"/>
    <col min="9" max="9" width="16.8515625" style="0" customWidth="1"/>
    <col min="10" max="10" width="15.28125" style="0" customWidth="1"/>
  </cols>
  <sheetData>
    <row r="1" spans="1:10" s="1" customFormat="1" ht="23.25">
      <c r="A1" s="375" t="s">
        <v>16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ht="43.5" customHeight="1">
      <c r="A2" s="377" t="s">
        <v>161</v>
      </c>
      <c r="B2" s="377"/>
      <c r="C2" s="377"/>
      <c r="D2" s="377"/>
      <c r="E2" s="377"/>
      <c r="F2" s="377"/>
      <c r="G2" s="377"/>
      <c r="H2" s="377"/>
      <c r="I2" s="377"/>
      <c r="J2" s="377"/>
    </row>
    <row r="3" spans="1:10" s="1" customFormat="1" ht="20.25">
      <c r="A3" s="376" t="s">
        <v>26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1:10" ht="31.5">
      <c r="A4" s="5" t="s">
        <v>0</v>
      </c>
      <c r="B4" s="3" t="s">
        <v>1</v>
      </c>
      <c r="C4" s="87" t="s">
        <v>28</v>
      </c>
      <c r="D4" s="87" t="s">
        <v>3</v>
      </c>
      <c r="E4" s="3" t="s">
        <v>2</v>
      </c>
      <c r="F4" s="3" t="s">
        <v>4</v>
      </c>
      <c r="G4" s="3" t="s">
        <v>5</v>
      </c>
      <c r="H4" s="3" t="s">
        <v>2</v>
      </c>
      <c r="I4" s="6" t="s">
        <v>10</v>
      </c>
      <c r="J4" s="6" t="s">
        <v>7</v>
      </c>
    </row>
    <row r="5" spans="1:10" s="18" customFormat="1" ht="15.75">
      <c r="A5" s="42">
        <v>1</v>
      </c>
      <c r="B5" s="124">
        <v>2</v>
      </c>
      <c r="C5" s="88">
        <v>3</v>
      </c>
      <c r="D5" s="88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</row>
    <row r="6" spans="1:10" ht="18.75">
      <c r="A6" s="288">
        <v>1</v>
      </c>
      <c r="B6" s="289" t="s">
        <v>140</v>
      </c>
      <c r="C6" s="245" t="s">
        <v>132</v>
      </c>
      <c r="D6" s="245" t="s">
        <v>141</v>
      </c>
      <c r="E6" s="290" t="s">
        <v>33</v>
      </c>
      <c r="F6" s="290">
        <v>-5.27</v>
      </c>
      <c r="G6" s="38" t="s">
        <v>142</v>
      </c>
      <c r="H6" s="39" t="s">
        <v>33</v>
      </c>
      <c r="I6" s="288" t="s">
        <v>143</v>
      </c>
      <c r="J6" s="288"/>
    </row>
    <row r="7" spans="1:10" ht="18.75">
      <c r="A7" s="288">
        <v>2</v>
      </c>
      <c r="B7" s="289" t="s">
        <v>144</v>
      </c>
      <c r="C7" s="245" t="s">
        <v>30</v>
      </c>
      <c r="D7" s="245" t="s">
        <v>62</v>
      </c>
      <c r="E7" s="290" t="s">
        <v>33</v>
      </c>
      <c r="F7" s="290">
        <v>26.897</v>
      </c>
      <c r="G7" s="38" t="s">
        <v>145</v>
      </c>
      <c r="H7" s="39" t="s">
        <v>56</v>
      </c>
      <c r="I7" s="288" t="s">
        <v>146</v>
      </c>
      <c r="J7" s="288"/>
    </row>
    <row r="8" spans="1:10" ht="18.75" customHeight="1">
      <c r="A8" s="288">
        <v>3</v>
      </c>
      <c r="B8" s="289" t="s">
        <v>147</v>
      </c>
      <c r="C8" s="245" t="s">
        <v>44</v>
      </c>
      <c r="D8" s="245" t="s">
        <v>53</v>
      </c>
      <c r="E8" s="290" t="s">
        <v>33</v>
      </c>
      <c r="F8" s="290">
        <v>10.039</v>
      </c>
      <c r="G8" s="38" t="s">
        <v>148</v>
      </c>
      <c r="H8" s="39" t="s">
        <v>34</v>
      </c>
      <c r="I8" s="288" t="s">
        <v>149</v>
      </c>
      <c r="J8" s="288"/>
    </row>
    <row r="9" spans="1:10" ht="21.75" customHeight="1">
      <c r="A9" s="288">
        <v>4</v>
      </c>
      <c r="B9" s="289" t="s">
        <v>150</v>
      </c>
      <c r="C9" s="245" t="s">
        <v>40</v>
      </c>
      <c r="D9" s="245" t="s">
        <v>93</v>
      </c>
      <c r="E9" s="290" t="s">
        <v>33</v>
      </c>
      <c r="F9" s="290">
        <v>15.989</v>
      </c>
      <c r="G9" s="40" t="s">
        <v>151</v>
      </c>
      <c r="H9" s="39" t="s">
        <v>60</v>
      </c>
      <c r="I9" s="288" t="s">
        <v>152</v>
      </c>
      <c r="J9" s="288"/>
    </row>
    <row r="10" spans="1:10" ht="18.75" customHeight="1">
      <c r="A10" s="288">
        <v>5</v>
      </c>
      <c r="B10" s="289" t="s">
        <v>153</v>
      </c>
      <c r="C10" s="245" t="s">
        <v>36</v>
      </c>
      <c r="D10" s="245" t="s">
        <v>154</v>
      </c>
      <c r="E10" s="291" t="s">
        <v>56</v>
      </c>
      <c r="F10" s="290">
        <v>7.208</v>
      </c>
      <c r="G10" s="38" t="s">
        <v>155</v>
      </c>
      <c r="H10" s="41" t="s">
        <v>34</v>
      </c>
      <c r="I10" s="288" t="s">
        <v>160</v>
      </c>
      <c r="J10" s="288"/>
    </row>
    <row r="11" spans="1:10" ht="18.75">
      <c r="A11" s="288">
        <v>6</v>
      </c>
      <c r="B11" s="289" t="s">
        <v>156</v>
      </c>
      <c r="C11" s="245" t="s">
        <v>132</v>
      </c>
      <c r="D11" s="245" t="s">
        <v>157</v>
      </c>
      <c r="E11" s="290" t="s">
        <v>33</v>
      </c>
      <c r="F11" s="290">
        <v>27.685</v>
      </c>
      <c r="G11" s="40" t="s">
        <v>158</v>
      </c>
      <c r="H11" s="39"/>
      <c r="I11" s="288" t="s">
        <v>159</v>
      </c>
      <c r="J11" s="288"/>
    </row>
    <row r="12" spans="1:10" ht="18.75">
      <c r="A12" s="288">
        <v>7</v>
      </c>
      <c r="B12" s="276" t="s">
        <v>410</v>
      </c>
      <c r="C12" s="276"/>
      <c r="D12" s="276" t="s">
        <v>411</v>
      </c>
      <c r="E12" s="277" t="s">
        <v>135</v>
      </c>
      <c r="F12" s="277">
        <v>21.532</v>
      </c>
      <c r="G12" s="83" t="s">
        <v>412</v>
      </c>
      <c r="H12" s="81" t="s">
        <v>60</v>
      </c>
      <c r="I12" s="276" t="s">
        <v>413</v>
      </c>
      <c r="J12" s="276"/>
    </row>
    <row r="13" spans="1:10" ht="18.75" customHeight="1">
      <c r="A13" s="288">
        <v>8</v>
      </c>
      <c r="B13" s="276" t="s">
        <v>414</v>
      </c>
      <c r="C13" s="276" t="s">
        <v>132</v>
      </c>
      <c r="D13" s="276" t="s">
        <v>415</v>
      </c>
      <c r="E13" s="277" t="s">
        <v>56</v>
      </c>
      <c r="F13" s="277">
        <f>18.959+3.9</f>
        <v>22.858999999999998</v>
      </c>
      <c r="G13" s="80" t="s">
        <v>416</v>
      </c>
      <c r="H13" s="82" t="s">
        <v>60</v>
      </c>
      <c r="I13" s="286" t="s">
        <v>417</v>
      </c>
      <c r="J13" s="287"/>
    </row>
    <row r="14" spans="1:10" ht="15.75" customHeight="1">
      <c r="A14" s="288">
        <v>9</v>
      </c>
      <c r="B14" s="279" t="s">
        <v>1012</v>
      </c>
      <c r="C14" s="283" t="s">
        <v>36</v>
      </c>
      <c r="D14" s="280" t="s">
        <v>472</v>
      </c>
      <c r="E14" s="277" t="s">
        <v>34</v>
      </c>
      <c r="F14" s="281">
        <v>-5.0256164383562</v>
      </c>
      <c r="G14" s="98" t="s">
        <v>473</v>
      </c>
      <c r="H14" s="101" t="s">
        <v>60</v>
      </c>
      <c r="I14" s="278" t="s">
        <v>474</v>
      </c>
      <c r="J14" s="278" t="s">
        <v>475</v>
      </c>
    </row>
    <row r="15" spans="1:10" ht="15.75" customHeight="1">
      <c r="A15" s="288">
        <v>10</v>
      </c>
      <c r="B15" s="283" t="s">
        <v>1013</v>
      </c>
      <c r="C15" s="283" t="s">
        <v>132</v>
      </c>
      <c r="D15" s="284" t="s">
        <v>477</v>
      </c>
      <c r="E15" s="285" t="s">
        <v>33</v>
      </c>
      <c r="F15" s="285">
        <v>-6.3817808219178</v>
      </c>
      <c r="G15" s="98" t="s">
        <v>478</v>
      </c>
      <c r="H15" s="101" t="s">
        <v>60</v>
      </c>
      <c r="I15" s="278" t="s">
        <v>479</v>
      </c>
      <c r="J15" s="278" t="s">
        <v>475</v>
      </c>
    </row>
    <row r="16" spans="1:10" ht="15.75" customHeight="1">
      <c r="A16" s="288">
        <v>11</v>
      </c>
      <c r="B16" s="279" t="s">
        <v>1014</v>
      </c>
      <c r="C16" s="279" t="s">
        <v>44</v>
      </c>
      <c r="D16" s="280" t="s">
        <v>480</v>
      </c>
      <c r="E16" s="277" t="s">
        <v>33</v>
      </c>
      <c r="F16" s="277">
        <v>10.128767123288</v>
      </c>
      <c r="G16" s="98" t="s">
        <v>481</v>
      </c>
      <c r="H16" s="101" t="s">
        <v>60</v>
      </c>
      <c r="I16" s="276" t="s">
        <v>482</v>
      </c>
      <c r="J16" s="276" t="s">
        <v>475</v>
      </c>
    </row>
    <row r="17" spans="1:10" ht="15.75" customHeight="1">
      <c r="A17" s="288">
        <v>12</v>
      </c>
      <c r="B17" s="283" t="s">
        <v>1015</v>
      </c>
      <c r="C17" s="278" t="s">
        <v>36</v>
      </c>
      <c r="D17" s="284" t="s">
        <v>462</v>
      </c>
      <c r="E17" s="285" t="s">
        <v>33</v>
      </c>
      <c r="F17" s="285">
        <v>-32.387260273973</v>
      </c>
      <c r="G17" s="98" t="s">
        <v>206</v>
      </c>
      <c r="H17" s="101" t="s">
        <v>60</v>
      </c>
      <c r="I17" s="278" t="s">
        <v>474</v>
      </c>
      <c r="J17" s="278" t="s">
        <v>475</v>
      </c>
    </row>
    <row r="18" spans="1:10" ht="15.75" customHeight="1">
      <c r="A18" s="288">
        <v>13</v>
      </c>
      <c r="B18" s="283" t="s">
        <v>1016</v>
      </c>
      <c r="C18" s="278" t="s">
        <v>44</v>
      </c>
      <c r="D18" s="280" t="s">
        <v>484</v>
      </c>
      <c r="E18" s="277" t="s">
        <v>33</v>
      </c>
      <c r="F18" s="277">
        <v>16.070164383562</v>
      </c>
      <c r="G18" s="98" t="s">
        <v>485</v>
      </c>
      <c r="H18" s="101" t="s">
        <v>60</v>
      </c>
      <c r="I18" s="276" t="s">
        <v>486</v>
      </c>
      <c r="J18" s="276" t="s">
        <v>475</v>
      </c>
    </row>
    <row r="19" spans="1:10" ht="15.75" customHeight="1">
      <c r="A19" s="288">
        <v>14</v>
      </c>
      <c r="B19" s="279" t="s">
        <v>1017</v>
      </c>
      <c r="C19" s="276" t="s">
        <v>990</v>
      </c>
      <c r="D19" s="284" t="s">
        <v>464</v>
      </c>
      <c r="E19" s="285" t="s">
        <v>56</v>
      </c>
      <c r="F19" s="285">
        <v>5.7898082191781</v>
      </c>
      <c r="G19" s="98" t="s">
        <v>218</v>
      </c>
      <c r="H19" s="101" t="s">
        <v>34</v>
      </c>
      <c r="I19" s="276" t="s">
        <v>487</v>
      </c>
      <c r="J19" s="276" t="s">
        <v>488</v>
      </c>
    </row>
    <row r="20" spans="1:10" ht="15.75" customHeight="1">
      <c r="A20" s="288">
        <v>15</v>
      </c>
      <c r="B20" s="283" t="s">
        <v>1018</v>
      </c>
      <c r="C20" s="278" t="s">
        <v>994</v>
      </c>
      <c r="D20" s="284" t="s">
        <v>446</v>
      </c>
      <c r="E20" s="285" t="s">
        <v>32</v>
      </c>
      <c r="F20" s="285">
        <v>-27.731698630137</v>
      </c>
      <c r="G20" s="100" t="s">
        <v>456</v>
      </c>
      <c r="H20" s="101" t="s">
        <v>34</v>
      </c>
      <c r="I20" s="278" t="s">
        <v>489</v>
      </c>
      <c r="J20" s="278" t="s">
        <v>488</v>
      </c>
    </row>
    <row r="21" spans="1:10" ht="15.75" customHeight="1">
      <c r="A21" s="288">
        <v>16</v>
      </c>
      <c r="B21" s="279" t="s">
        <v>1019</v>
      </c>
      <c r="C21" s="276" t="s">
        <v>994</v>
      </c>
      <c r="D21" s="280" t="s">
        <v>490</v>
      </c>
      <c r="E21" s="277" t="s">
        <v>34</v>
      </c>
      <c r="F21" s="281">
        <v>-2.2025342465753</v>
      </c>
      <c r="G21" s="100" t="s">
        <v>458</v>
      </c>
      <c r="H21" s="101" t="s">
        <v>34</v>
      </c>
      <c r="I21" s="282" t="s">
        <v>491</v>
      </c>
      <c r="J21" s="282" t="s">
        <v>488</v>
      </c>
    </row>
    <row r="22" spans="1:10" s="179" customFormat="1" ht="15.75" customHeight="1">
      <c r="A22" s="265">
        <v>17</v>
      </c>
      <c r="B22" s="237" t="s">
        <v>995</v>
      </c>
      <c r="C22" s="268" t="s">
        <v>1010</v>
      </c>
      <c r="D22" s="237" t="s">
        <v>466</v>
      </c>
      <c r="E22" s="270" t="s">
        <v>60</v>
      </c>
      <c r="F22" s="271">
        <v>-16.857534246575</v>
      </c>
      <c r="G22" s="11" t="s">
        <v>126</v>
      </c>
      <c r="H22" s="118" t="s">
        <v>60</v>
      </c>
      <c r="I22" s="272" t="s">
        <v>467</v>
      </c>
      <c r="J22" s="268" t="s">
        <v>468</v>
      </c>
    </row>
    <row r="23" spans="1:10" ht="19.5" customHeight="1">
      <c r="A23" s="158">
        <v>18</v>
      </c>
      <c r="B23" s="121" t="s">
        <v>715</v>
      </c>
      <c r="C23" s="121" t="s">
        <v>90</v>
      </c>
      <c r="D23" s="121" t="s">
        <v>716</v>
      </c>
      <c r="E23" s="154" t="s">
        <v>33</v>
      </c>
      <c r="F23" s="155">
        <v>-16.127</v>
      </c>
      <c r="G23" s="122" t="s">
        <v>717</v>
      </c>
      <c r="H23" s="120" t="s">
        <v>60</v>
      </c>
      <c r="I23" s="29"/>
      <c r="J23" s="123" t="s">
        <v>718</v>
      </c>
    </row>
  </sheetData>
  <sheetProtection/>
  <mergeCells count="3">
    <mergeCell ref="A1:J1"/>
    <mergeCell ref="A3:J3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0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3.28125" style="0" customWidth="1"/>
    <col min="2" max="2" width="23.28125" style="75" customWidth="1"/>
    <col min="3" max="3" width="15.421875" style="75" customWidth="1"/>
    <col min="4" max="4" width="22.28125" style="79" customWidth="1"/>
    <col min="7" max="7" width="11.57421875" style="0" customWidth="1"/>
  </cols>
  <sheetData>
    <row r="1" spans="1:17" ht="23.25">
      <c r="A1" s="375" t="s">
        <v>16</v>
      </c>
      <c r="B1" s="375"/>
      <c r="C1" s="375"/>
      <c r="D1" s="375"/>
      <c r="E1" s="375"/>
      <c r="F1" s="375"/>
      <c r="G1" s="375"/>
      <c r="H1" s="27"/>
      <c r="I1" s="27"/>
      <c r="J1" s="1"/>
      <c r="K1" s="1"/>
      <c r="L1" s="1"/>
      <c r="M1" s="1"/>
      <c r="N1" s="1"/>
      <c r="O1" s="1"/>
      <c r="P1" s="1"/>
      <c r="Q1" s="1"/>
    </row>
    <row r="2" spans="1:17" ht="20.25">
      <c r="A2" s="394" t="s">
        <v>24</v>
      </c>
      <c r="B2" s="394"/>
      <c r="C2" s="394"/>
      <c r="D2" s="394"/>
      <c r="E2" s="394"/>
      <c r="F2" s="394"/>
      <c r="G2" s="39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7" s="1" customFormat="1" ht="20.25">
      <c r="A3" s="376" t="s">
        <v>26</v>
      </c>
      <c r="B3" s="376"/>
      <c r="C3" s="376"/>
      <c r="D3" s="376"/>
      <c r="E3" s="376"/>
      <c r="F3" s="376"/>
      <c r="G3" s="376"/>
    </row>
    <row r="4" spans="1:17" s="18" customFormat="1" ht="30">
      <c r="A4" s="25" t="s">
        <v>13</v>
      </c>
      <c r="B4" s="37" t="s">
        <v>1</v>
      </c>
      <c r="C4" s="37" t="s">
        <v>28</v>
      </c>
      <c r="D4" s="10" t="s">
        <v>14</v>
      </c>
      <c r="E4" s="25" t="s">
        <v>2</v>
      </c>
      <c r="F4" s="25" t="s">
        <v>23</v>
      </c>
      <c r="G4" s="28" t="s">
        <v>7</v>
      </c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7" s="26" customFormat="1" ht="15">
      <c r="A5" s="19">
        <v>1</v>
      </c>
      <c r="B5" s="16">
        <v>2</v>
      </c>
      <c r="C5" s="16">
        <v>3</v>
      </c>
      <c r="D5" s="132">
        <v>4</v>
      </c>
      <c r="E5" s="16">
        <v>5</v>
      </c>
      <c r="F5" s="16">
        <v>6</v>
      </c>
      <c r="G5" s="16">
        <v>9</v>
      </c>
    </row>
    <row r="6" spans="1:17" ht="37.5">
      <c r="A6" s="31">
        <v>1</v>
      </c>
      <c r="B6" s="34" t="s">
        <v>337</v>
      </c>
      <c r="C6" s="34" t="s">
        <v>36</v>
      </c>
      <c r="D6" s="78" t="s">
        <v>141</v>
      </c>
      <c r="E6" s="35" t="s">
        <v>33</v>
      </c>
      <c r="F6" s="35">
        <v>16.302</v>
      </c>
      <c r="G6" s="3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7.5">
      <c r="A7" s="31">
        <v>2</v>
      </c>
      <c r="B7" s="34" t="s">
        <v>338</v>
      </c>
      <c r="C7" s="34" t="s">
        <v>132</v>
      </c>
      <c r="D7" s="78" t="s">
        <v>317</v>
      </c>
      <c r="E7" s="35" t="s">
        <v>33</v>
      </c>
      <c r="F7" s="35">
        <v>6.352</v>
      </c>
      <c r="G7" s="3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1.5">
      <c r="A8" s="31">
        <v>3</v>
      </c>
      <c r="B8" s="125" t="s">
        <v>735</v>
      </c>
      <c r="C8" s="125" t="s">
        <v>742</v>
      </c>
      <c r="D8" s="125" t="s">
        <v>741</v>
      </c>
      <c r="E8" s="35" t="s">
        <v>33</v>
      </c>
      <c r="F8" s="129"/>
      <c r="G8" s="130" t="s">
        <v>731</v>
      </c>
      <c r="H8" s="131"/>
      <c r="I8" s="1"/>
      <c r="J8" s="1"/>
      <c r="K8" s="1"/>
      <c r="L8" s="1"/>
      <c r="M8" s="1"/>
      <c r="N8" s="1"/>
      <c r="O8" s="1"/>
      <c r="P8" s="1"/>
      <c r="Q8" s="1"/>
    </row>
    <row r="9" spans="1:17" ht="37.5">
      <c r="A9" s="31">
        <v>4</v>
      </c>
      <c r="B9" s="125" t="s">
        <v>736</v>
      </c>
      <c r="C9" s="125" t="s">
        <v>742</v>
      </c>
      <c r="D9" s="125" t="s">
        <v>743</v>
      </c>
      <c r="E9" s="35" t="s">
        <v>32</v>
      </c>
      <c r="F9" s="129"/>
      <c r="G9" s="130" t="s">
        <v>732</v>
      </c>
      <c r="H9" s="131"/>
      <c r="I9" s="1"/>
      <c r="J9" s="1"/>
      <c r="K9" s="1"/>
      <c r="L9" s="1"/>
      <c r="M9" s="1"/>
      <c r="N9" s="1"/>
      <c r="O9" s="1"/>
      <c r="P9" s="1"/>
      <c r="Q9" s="1"/>
    </row>
    <row r="10" spans="1:17" ht="37.5">
      <c r="A10" s="31">
        <v>5</v>
      </c>
      <c r="B10" s="125" t="s">
        <v>737</v>
      </c>
      <c r="C10" s="125" t="s">
        <v>36</v>
      </c>
      <c r="D10" s="125" t="s">
        <v>744</v>
      </c>
      <c r="E10" s="35" t="s">
        <v>33</v>
      </c>
      <c r="F10" s="129"/>
      <c r="G10" s="130"/>
      <c r="H10" s="131"/>
      <c r="I10" s="1"/>
      <c r="J10" s="1"/>
      <c r="K10" s="1"/>
      <c r="L10" s="1"/>
      <c r="M10" s="1"/>
      <c r="N10" s="1"/>
      <c r="O10" s="1"/>
      <c r="P10" s="1"/>
      <c r="Q10" s="1"/>
    </row>
    <row r="11" spans="1:17" ht="37.5">
      <c r="A11" s="31">
        <v>6</v>
      </c>
      <c r="B11" s="125" t="s">
        <v>738</v>
      </c>
      <c r="C11" s="125" t="s">
        <v>36</v>
      </c>
      <c r="D11" s="125" t="s">
        <v>745</v>
      </c>
      <c r="E11" s="35" t="s">
        <v>33</v>
      </c>
      <c r="F11" s="129"/>
      <c r="G11" s="130"/>
      <c r="H11" s="131"/>
      <c r="I11" s="1"/>
      <c r="J11" s="1"/>
      <c r="K11" s="1"/>
      <c r="L11" s="1"/>
      <c r="M11" s="1"/>
      <c r="N11" s="1"/>
      <c r="O11" s="1"/>
      <c r="P11" s="1"/>
      <c r="Q11" s="1"/>
    </row>
    <row r="12" spans="1:17" ht="37.5">
      <c r="A12" s="31">
        <v>7</v>
      </c>
      <c r="B12" s="125" t="s">
        <v>739</v>
      </c>
      <c r="C12" s="125"/>
      <c r="D12" s="125" t="s">
        <v>733</v>
      </c>
      <c r="E12" s="35" t="s">
        <v>33</v>
      </c>
      <c r="F12" s="129"/>
      <c r="G12" s="130"/>
      <c r="H12" s="131"/>
      <c r="I12" s="1"/>
      <c r="J12" s="1"/>
      <c r="K12" s="1"/>
      <c r="L12" s="1"/>
      <c r="M12" s="1"/>
      <c r="N12" s="1"/>
      <c r="O12" s="1"/>
      <c r="P12" s="1"/>
      <c r="Q12" s="1"/>
    </row>
    <row r="13" spans="1:17" ht="37.5">
      <c r="A13" s="31">
        <v>8</v>
      </c>
      <c r="B13" s="125" t="s">
        <v>740</v>
      </c>
      <c r="C13" s="125"/>
      <c r="D13" s="125" t="s">
        <v>734</v>
      </c>
      <c r="E13" s="35" t="s">
        <v>33</v>
      </c>
      <c r="F13" s="129"/>
      <c r="G13" s="130"/>
      <c r="H13" s="131"/>
      <c r="I13" s="1"/>
      <c r="J13" s="1"/>
      <c r="K13" s="1"/>
      <c r="L13" s="1"/>
      <c r="M13" s="1"/>
      <c r="N13" s="1"/>
      <c r="O13" s="1"/>
      <c r="P13" s="1"/>
      <c r="Q13" s="1"/>
    </row>
    <row r="14" spans="1:17" ht="15">
      <c r="A14" s="1"/>
      <c r="B14" s="74"/>
      <c r="C14" s="74"/>
      <c r="D14" s="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1"/>
      <c r="B15" s="74"/>
      <c r="C15" s="74"/>
      <c r="D15" s="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>
      <c r="A16" s="1"/>
      <c r="B16" s="74"/>
      <c r="C16" s="74"/>
      <c r="D16" s="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>
      <c r="A17" s="1"/>
      <c r="B17" s="74"/>
      <c r="C17" s="74"/>
      <c r="D17" s="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>
      <c r="A18" s="1"/>
      <c r="B18" s="74"/>
      <c r="C18" s="74"/>
      <c r="D18" s="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>
      <c r="A19" s="1"/>
      <c r="B19" s="74"/>
      <c r="C19" s="74"/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>
      <c r="A20" s="1"/>
      <c r="B20" s="74"/>
      <c r="C20" s="74"/>
      <c r="D20" s="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>
      <c r="A21" s="1"/>
      <c r="B21" s="74"/>
      <c r="C21" s="74"/>
      <c r="D21" s="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74"/>
      <c r="C22" s="74"/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74"/>
      <c r="C23" s="74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74"/>
      <c r="C24" s="74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74"/>
      <c r="C25" s="74"/>
      <c r="D25" s="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74"/>
      <c r="C26" s="74"/>
      <c r="D26" s="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74"/>
      <c r="C27" s="74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74"/>
      <c r="C28" s="74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74"/>
      <c r="C29" s="74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74"/>
      <c r="C30" s="74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74"/>
      <c r="C31" s="74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74"/>
      <c r="C32" s="74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74"/>
      <c r="C33" s="74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74"/>
      <c r="C34" s="74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74"/>
      <c r="C35" s="74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74"/>
      <c r="C36" s="74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74"/>
      <c r="C37" s="74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74"/>
      <c r="C38" s="74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74"/>
      <c r="C39" s="74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74"/>
      <c r="C40" s="74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74"/>
      <c r="C41" s="74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74"/>
      <c r="C42" s="74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74"/>
      <c r="C43" s="74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74"/>
      <c r="C44" s="74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74"/>
      <c r="C45" s="74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74"/>
      <c r="C46" s="74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74"/>
      <c r="C47" s="74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74"/>
      <c r="C48" s="74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74"/>
      <c r="C49" s="74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74"/>
      <c r="C50" s="74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74"/>
      <c r="C51" s="74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74"/>
      <c r="C52" s="74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74"/>
      <c r="C53" s="74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74"/>
      <c r="C54" s="74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74"/>
      <c r="C55" s="74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74"/>
      <c r="C56" s="74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74"/>
      <c r="C57" s="74"/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74"/>
      <c r="C58" s="74"/>
      <c r="D58" s="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74"/>
      <c r="C59" s="74"/>
      <c r="D59" s="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74"/>
      <c r="C60" s="74"/>
      <c r="D60" s="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74"/>
      <c r="C61" s="74"/>
      <c r="D61" s="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74"/>
      <c r="C62" s="74"/>
      <c r="D62" s="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74"/>
      <c r="C63" s="74"/>
      <c r="D63" s="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74"/>
      <c r="C64" s="74"/>
      <c r="D64" s="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74"/>
      <c r="C65" s="74"/>
      <c r="D65" s="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74"/>
      <c r="C66" s="74"/>
      <c r="D66" s="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74"/>
      <c r="C67" s="74"/>
      <c r="D67" s="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74"/>
      <c r="C68" s="74"/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74"/>
      <c r="C69" s="74"/>
      <c r="D69" s="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74"/>
      <c r="C70" s="74"/>
      <c r="D70" s="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74"/>
      <c r="C71" s="74"/>
      <c r="D71" s="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74"/>
      <c r="C72" s="74"/>
      <c r="D72" s="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74"/>
      <c r="C73" s="74"/>
      <c r="D73" s="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74"/>
      <c r="C74" s="74"/>
      <c r="D74" s="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74"/>
      <c r="C75" s="74"/>
      <c r="D75" s="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74"/>
      <c r="C76" s="74"/>
      <c r="D76" s="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74"/>
      <c r="C77" s="74"/>
      <c r="D77" s="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74"/>
      <c r="C78" s="74"/>
      <c r="D78" s="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74"/>
      <c r="C79" s="74"/>
      <c r="D79" s="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74"/>
      <c r="C80" s="74"/>
      <c r="D80" s="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74"/>
      <c r="C81" s="74"/>
      <c r="D81" s="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74"/>
      <c r="C82" s="74"/>
      <c r="D82" s="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74"/>
      <c r="C83" s="74"/>
      <c r="D83" s="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74"/>
      <c r="C84" s="74"/>
      <c r="D84" s="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74"/>
      <c r="C85" s="74"/>
      <c r="D85" s="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74"/>
      <c r="C86" s="74"/>
      <c r="D86" s="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74"/>
      <c r="C87" s="74"/>
      <c r="D87" s="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74"/>
      <c r="C88" s="74"/>
      <c r="D88" s="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74"/>
      <c r="C89" s="74"/>
      <c r="D89" s="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74"/>
      <c r="C90" s="74"/>
      <c r="D90" s="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74"/>
      <c r="C91" s="74"/>
      <c r="D91" s="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74"/>
      <c r="C92" s="74"/>
      <c r="D92" s="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74"/>
      <c r="C93" s="74"/>
      <c r="D93" s="8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74"/>
      <c r="C94" s="74"/>
      <c r="D94" s="8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74"/>
      <c r="C95" s="74"/>
      <c r="D95" s="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74"/>
      <c r="C96" s="74"/>
      <c r="D96" s="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74"/>
      <c r="C97" s="74"/>
      <c r="D97" s="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74"/>
      <c r="C98" s="74"/>
      <c r="D98" s="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74"/>
      <c r="C99" s="74"/>
      <c r="D99" s="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74"/>
      <c r="C100" s="74"/>
      <c r="D100" s="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74"/>
      <c r="C101" s="74"/>
      <c r="D101" s="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74"/>
      <c r="C102" s="74"/>
      <c r="D102" s="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74"/>
      <c r="C103" s="74"/>
      <c r="D103" s="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74"/>
      <c r="C104" s="74"/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74"/>
      <c r="C105" s="74"/>
      <c r="D105" s="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74"/>
      <c r="C106" s="74"/>
      <c r="D106" s="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74"/>
      <c r="C107" s="74"/>
      <c r="D107" s="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74"/>
      <c r="C108" s="74"/>
      <c r="D108" s="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74"/>
      <c r="C109" s="74"/>
      <c r="D109" s="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74"/>
      <c r="C110" s="74"/>
      <c r="D110" s="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74"/>
      <c r="C111" s="74"/>
      <c r="D111" s="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74"/>
      <c r="C112" s="74"/>
      <c r="D112" s="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74"/>
      <c r="C113" s="74"/>
      <c r="D113" s="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74"/>
      <c r="C114" s="74"/>
      <c r="D114" s="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74"/>
      <c r="C115" s="74"/>
      <c r="D115" s="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74"/>
      <c r="C116" s="74"/>
      <c r="D116" s="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74"/>
      <c r="C117" s="74"/>
      <c r="D117" s="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74"/>
      <c r="C118" s="74"/>
      <c r="D118" s="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74"/>
      <c r="C119" s="74"/>
      <c r="D119" s="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74"/>
      <c r="C120" s="74"/>
      <c r="D120" s="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74"/>
      <c r="C121" s="74"/>
      <c r="D121" s="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74"/>
      <c r="C122" s="74"/>
      <c r="D122" s="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74"/>
      <c r="C123" s="74"/>
      <c r="D123" s="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74"/>
      <c r="C124" s="74"/>
      <c r="D124" s="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74"/>
      <c r="C125" s="74"/>
      <c r="D125" s="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74"/>
      <c r="C126" s="74"/>
      <c r="D126" s="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74"/>
      <c r="C127" s="74"/>
      <c r="D127" s="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74"/>
      <c r="C128" s="74"/>
      <c r="D128" s="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74"/>
      <c r="C129" s="74"/>
      <c r="D129" s="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74"/>
      <c r="C130" s="74"/>
      <c r="D130" s="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74"/>
      <c r="C131" s="74"/>
      <c r="D131" s="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74"/>
      <c r="C132" s="74"/>
      <c r="D132" s="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74"/>
      <c r="C133" s="74"/>
      <c r="D133" s="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74"/>
      <c r="C134" s="74"/>
      <c r="D134" s="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74"/>
      <c r="C135" s="74"/>
      <c r="D135" s="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74"/>
      <c r="C136" s="74"/>
      <c r="D136" s="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74"/>
      <c r="C137" s="74"/>
      <c r="D137" s="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74"/>
      <c r="C138" s="74"/>
      <c r="D138" s="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74"/>
      <c r="C139" s="74"/>
      <c r="D139" s="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74"/>
      <c r="C140" s="74"/>
      <c r="D140" s="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74"/>
      <c r="C141" s="74"/>
      <c r="D141" s="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74"/>
      <c r="C142" s="74"/>
      <c r="D142" s="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74"/>
      <c r="C143" s="74"/>
      <c r="D143" s="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74"/>
      <c r="C144" s="74"/>
      <c r="D144" s="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74"/>
      <c r="C145" s="74"/>
      <c r="D145" s="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74"/>
      <c r="C146" s="74"/>
      <c r="D146" s="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74"/>
      <c r="C147" s="74"/>
      <c r="D147" s="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74"/>
      <c r="C148" s="74"/>
      <c r="D148" s="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74"/>
      <c r="C149" s="74"/>
      <c r="D149" s="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74"/>
      <c r="C150" s="74"/>
      <c r="D150" s="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74"/>
      <c r="C151" s="74"/>
      <c r="D151" s="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74"/>
      <c r="C152" s="74"/>
      <c r="D152" s="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74"/>
      <c r="C153" s="74"/>
      <c r="D153" s="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74"/>
      <c r="C154" s="74"/>
      <c r="D154" s="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74"/>
      <c r="C155" s="74"/>
      <c r="D155" s="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74"/>
      <c r="C156" s="74"/>
      <c r="D156" s="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74"/>
      <c r="C157" s="74"/>
      <c r="D157" s="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74"/>
      <c r="C158" s="74"/>
      <c r="D158" s="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74"/>
      <c r="C159" s="74"/>
      <c r="D159" s="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74"/>
      <c r="C160" s="74"/>
      <c r="D160" s="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74"/>
      <c r="C161" s="74"/>
      <c r="D161" s="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74"/>
      <c r="C162" s="74"/>
      <c r="D162" s="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74"/>
      <c r="C163" s="74"/>
      <c r="D163" s="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74"/>
      <c r="C164" s="74"/>
      <c r="D164" s="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74"/>
      <c r="C165" s="74"/>
      <c r="D165" s="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74"/>
      <c r="C166" s="74"/>
      <c r="D166" s="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74"/>
      <c r="C167" s="74"/>
      <c r="D167" s="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74"/>
      <c r="C168" s="74"/>
      <c r="D168" s="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74"/>
      <c r="C169" s="74"/>
      <c r="D169" s="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74"/>
      <c r="C170" s="74"/>
      <c r="D170" s="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</sheetData>
  <sheetProtection/>
  <mergeCells count="3">
    <mergeCell ref="A1:G1"/>
    <mergeCell ref="A3:G3"/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9.140625" style="46" customWidth="1"/>
    <col min="2" max="3" width="14.8515625" style="181" customWidth="1"/>
    <col min="4" max="4" width="13.140625" style="181" customWidth="1"/>
    <col min="5" max="5" width="12.140625" style="48" customWidth="1"/>
    <col min="6" max="6" width="11.140625" style="46" customWidth="1"/>
    <col min="7" max="7" width="21.57421875" style="46" customWidth="1"/>
    <col min="8" max="8" width="12.140625" style="46" customWidth="1"/>
    <col min="9" max="9" width="18.421875" style="46" customWidth="1"/>
    <col min="10" max="10" width="21.00390625" style="46" customWidth="1"/>
    <col min="11" max="16384" width="9.140625" style="46" customWidth="1"/>
  </cols>
  <sheetData>
    <row r="1" spans="1:10" s="45" customFormat="1" ht="23.25">
      <c r="A1" s="378" t="s">
        <v>16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4" ht="35.25" customHeight="1">
      <c r="A2" s="379" t="s">
        <v>19</v>
      </c>
      <c r="B2" s="379"/>
      <c r="C2" s="379"/>
      <c r="D2" s="379"/>
      <c r="E2" s="379"/>
      <c r="F2" s="379"/>
      <c r="G2" s="379"/>
      <c r="H2" s="379"/>
      <c r="I2" s="379"/>
      <c r="J2" s="379"/>
      <c r="K2" s="178"/>
      <c r="L2" s="178"/>
      <c r="M2" s="178"/>
      <c r="N2" s="178"/>
    </row>
    <row r="3" spans="1:10" s="45" customFormat="1" ht="20.25">
      <c r="A3" s="379" t="s">
        <v>26</v>
      </c>
      <c r="B3" s="379"/>
      <c r="C3" s="379"/>
      <c r="D3" s="379"/>
      <c r="E3" s="379"/>
      <c r="F3" s="379"/>
      <c r="G3" s="379"/>
      <c r="H3" s="379"/>
      <c r="I3" s="379"/>
      <c r="J3" s="379"/>
    </row>
    <row r="4" spans="1:12" ht="45">
      <c r="A4" s="20" t="s">
        <v>8</v>
      </c>
      <c r="B4" s="37" t="s">
        <v>1</v>
      </c>
      <c r="C4" s="25" t="s">
        <v>28</v>
      </c>
      <c r="D4" s="37" t="s">
        <v>3</v>
      </c>
      <c r="E4" s="25" t="s">
        <v>2</v>
      </c>
      <c r="F4" s="10" t="s">
        <v>4</v>
      </c>
      <c r="G4" s="10" t="s">
        <v>5</v>
      </c>
      <c r="H4" s="10" t="s">
        <v>2</v>
      </c>
      <c r="I4" s="11" t="s">
        <v>9</v>
      </c>
      <c r="J4" s="11" t="s">
        <v>7</v>
      </c>
      <c r="L4" s="48"/>
    </row>
    <row r="5" spans="1:10" s="48" customFormat="1" ht="15.75">
      <c r="A5" s="20">
        <v>1</v>
      </c>
      <c r="B5" s="25">
        <v>2</v>
      </c>
      <c r="C5" s="25">
        <v>3</v>
      </c>
      <c r="D5" s="20">
        <v>4</v>
      </c>
      <c r="E5" s="25">
        <v>5</v>
      </c>
      <c r="F5" s="25">
        <v>6</v>
      </c>
      <c r="G5" s="20">
        <v>7</v>
      </c>
      <c r="H5" s="25">
        <v>8</v>
      </c>
      <c r="I5" s="25">
        <v>9</v>
      </c>
      <c r="J5" s="20">
        <v>10</v>
      </c>
    </row>
    <row r="6" spans="1:11" s="161" customFormat="1" ht="15" customHeight="1">
      <c r="A6" s="275">
        <v>1</v>
      </c>
      <c r="B6" s="262" t="s">
        <v>989</v>
      </c>
      <c r="C6" s="269" t="s">
        <v>36</v>
      </c>
      <c r="D6" s="262" t="s">
        <v>988</v>
      </c>
      <c r="E6" s="256" t="s">
        <v>56</v>
      </c>
      <c r="F6" s="256">
        <v>-17.78904109589</v>
      </c>
      <c r="G6" s="10" t="s">
        <v>456</v>
      </c>
      <c r="H6" s="126" t="s">
        <v>34</v>
      </c>
      <c r="I6" s="269" t="s">
        <v>457</v>
      </c>
      <c r="J6" s="269" t="s">
        <v>469</v>
      </c>
      <c r="K6" s="274"/>
    </row>
    <row r="7" spans="1:11" s="161" customFormat="1" ht="15" customHeight="1">
      <c r="A7" s="275">
        <v>2</v>
      </c>
      <c r="B7" s="262" t="s">
        <v>991</v>
      </c>
      <c r="C7" s="242" t="s">
        <v>83</v>
      </c>
      <c r="D7" s="262" t="s">
        <v>459</v>
      </c>
      <c r="E7" s="256" t="s">
        <v>33</v>
      </c>
      <c r="F7" s="256">
        <v>18.87602739726</v>
      </c>
      <c r="G7" s="10" t="s">
        <v>460</v>
      </c>
      <c r="H7" s="126" t="s">
        <v>34</v>
      </c>
      <c r="I7" s="269" t="s">
        <v>461</v>
      </c>
      <c r="J7" s="269" t="s">
        <v>470</v>
      </c>
      <c r="K7" s="274"/>
    </row>
    <row r="8" spans="1:10" s="179" customFormat="1" ht="15.75" customHeight="1">
      <c r="A8" s="265">
        <v>3</v>
      </c>
      <c r="B8" s="253" t="s">
        <v>992</v>
      </c>
      <c r="C8" s="268" t="s">
        <v>30</v>
      </c>
      <c r="D8" s="253"/>
      <c r="E8" s="273" t="s">
        <v>60</v>
      </c>
      <c r="F8" s="256">
        <v>-16.745356164384</v>
      </c>
      <c r="G8" s="11" t="s">
        <v>462</v>
      </c>
      <c r="H8" s="118" t="s">
        <v>33</v>
      </c>
      <c r="I8" s="268" t="s">
        <v>457</v>
      </c>
      <c r="J8" s="268" t="s">
        <v>463</v>
      </c>
    </row>
    <row r="9" spans="1:11" s="179" customFormat="1" ht="21.75" customHeight="1">
      <c r="A9" s="20">
        <v>4</v>
      </c>
      <c r="B9" s="43" t="s">
        <v>993</v>
      </c>
      <c r="C9" s="20" t="s">
        <v>50</v>
      </c>
      <c r="D9" s="43" t="s">
        <v>464</v>
      </c>
      <c r="E9" s="118" t="s">
        <v>56</v>
      </c>
      <c r="F9" s="147">
        <v>-11.85904109589</v>
      </c>
      <c r="G9" s="11" t="s">
        <v>441</v>
      </c>
      <c r="H9" s="118" t="s">
        <v>34</v>
      </c>
      <c r="I9" s="20" t="s">
        <v>465</v>
      </c>
      <c r="J9" s="20" t="s">
        <v>471</v>
      </c>
      <c r="K9" s="180"/>
    </row>
    <row r="10" spans="1:10" s="168" customFormat="1" ht="47.25">
      <c r="A10" s="265">
        <v>5</v>
      </c>
      <c r="B10" s="43" t="s">
        <v>620</v>
      </c>
      <c r="C10" s="253" t="s">
        <v>119</v>
      </c>
      <c r="D10" s="43" t="s">
        <v>621</v>
      </c>
      <c r="E10" s="126" t="s">
        <v>33</v>
      </c>
      <c r="F10" s="175">
        <v>-2.65</v>
      </c>
      <c r="H10"/>
      <c r="J10" s="43" t="s">
        <v>622</v>
      </c>
    </row>
    <row r="11" spans="1:14" ht="33" customHeight="1">
      <c r="A11" s="265">
        <v>6</v>
      </c>
      <c r="B11" s="68" t="s">
        <v>695</v>
      </c>
      <c r="C11" s="68"/>
      <c r="D11" s="68" t="s">
        <v>696</v>
      </c>
      <c r="E11" s="136" t="s">
        <v>135</v>
      </c>
      <c r="F11" s="65" t="s">
        <v>633</v>
      </c>
      <c r="G11" s="66" t="s">
        <v>697</v>
      </c>
      <c r="H11" s="117" t="s">
        <v>698</v>
      </c>
      <c r="I11" s="13" t="s">
        <v>699</v>
      </c>
      <c r="J11" s="20" t="s">
        <v>700</v>
      </c>
      <c r="K11" s="178"/>
      <c r="L11" s="178"/>
      <c r="M11" s="178"/>
      <c r="N11" s="178"/>
    </row>
    <row r="12" spans="1:14" ht="18" customHeight="1">
      <c r="A12" s="265">
        <v>7</v>
      </c>
      <c r="B12" s="253" t="s">
        <v>996</v>
      </c>
      <c r="C12" s="43"/>
      <c r="D12" s="43" t="s">
        <v>701</v>
      </c>
      <c r="E12" s="119" t="s">
        <v>33</v>
      </c>
      <c r="F12" s="113">
        <v>34.504</v>
      </c>
      <c r="G12" s="11" t="s">
        <v>702</v>
      </c>
      <c r="H12" s="118" t="s">
        <v>703</v>
      </c>
      <c r="I12" s="20" t="s">
        <v>704</v>
      </c>
      <c r="J12" s="20" t="s">
        <v>705</v>
      </c>
      <c r="K12" s="178"/>
      <c r="L12" s="178"/>
      <c r="M12" s="178"/>
      <c r="N12" s="178"/>
    </row>
    <row r="13" spans="1:14" ht="15.75" customHeight="1">
      <c r="A13" s="265">
        <v>8</v>
      </c>
      <c r="B13" s="253" t="s">
        <v>706</v>
      </c>
      <c r="C13" s="266"/>
      <c r="D13" s="253" t="s">
        <v>707</v>
      </c>
      <c r="E13" s="267" t="s">
        <v>33</v>
      </c>
      <c r="F13" s="266" t="s">
        <v>708</v>
      </c>
      <c r="G13" s="12" t="s">
        <v>709</v>
      </c>
      <c r="H13" s="119" t="s">
        <v>60</v>
      </c>
      <c r="I13" s="265"/>
      <c r="J13" s="265" t="s">
        <v>710</v>
      </c>
      <c r="K13" s="178"/>
      <c r="L13" s="178"/>
      <c r="M13" s="178"/>
      <c r="N13" s="178"/>
    </row>
    <row r="14" spans="1:10" ht="15.75" customHeight="1">
      <c r="A14" s="265">
        <v>9</v>
      </c>
      <c r="B14" s="11" t="s">
        <v>711</v>
      </c>
      <c r="C14" s="253"/>
      <c r="D14" s="253" t="s">
        <v>712</v>
      </c>
      <c r="E14" s="267" t="s">
        <v>33</v>
      </c>
      <c r="F14" s="266" t="s">
        <v>713</v>
      </c>
      <c r="G14" s="12" t="s">
        <v>714</v>
      </c>
      <c r="H14" s="119" t="s">
        <v>60</v>
      </c>
      <c r="I14" s="265"/>
      <c r="J14" s="265" t="s">
        <v>1011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6.7109375" style="168" customWidth="1"/>
    <col min="2" max="2" width="19.57421875" style="160" customWidth="1"/>
    <col min="3" max="3" width="19.57421875" style="168" customWidth="1"/>
    <col min="4" max="4" width="18.28125" style="160" customWidth="1"/>
    <col min="5" max="5" width="7.421875" style="47" customWidth="1"/>
    <col min="6" max="6" width="10.57421875" style="168" customWidth="1"/>
    <col min="7" max="7" width="28.00390625" style="160" customWidth="1"/>
    <col min="8" max="8" width="11.28125" style="160" customWidth="1"/>
    <col min="9" max="16384" width="9.140625" style="168" customWidth="1"/>
  </cols>
  <sheetData>
    <row r="1" spans="1:8" ht="23.25">
      <c r="A1" s="380" t="s">
        <v>16</v>
      </c>
      <c r="B1" s="380"/>
      <c r="C1" s="380"/>
      <c r="D1" s="380"/>
      <c r="E1" s="380"/>
      <c r="F1" s="380"/>
      <c r="G1" s="380"/>
      <c r="H1" s="380"/>
    </row>
    <row r="2" spans="1:8" ht="62.25" customHeight="1">
      <c r="A2" s="382" t="s">
        <v>18</v>
      </c>
      <c r="B2" s="382"/>
      <c r="C2" s="382"/>
      <c r="D2" s="382"/>
      <c r="E2" s="382"/>
      <c r="F2" s="382"/>
      <c r="G2" s="382"/>
      <c r="H2" s="382"/>
    </row>
    <row r="3" spans="1:12" s="169" customFormat="1" ht="20.25" customHeight="1">
      <c r="A3" s="381" t="s">
        <v>26</v>
      </c>
      <c r="B3" s="381"/>
      <c r="C3" s="381"/>
      <c r="D3" s="381"/>
      <c r="E3" s="381"/>
      <c r="F3" s="381"/>
      <c r="G3" s="381"/>
      <c r="H3" s="381"/>
      <c r="I3" s="168"/>
      <c r="J3" s="168"/>
      <c r="K3" s="168"/>
      <c r="L3" s="168"/>
    </row>
    <row r="4" spans="1:8" ht="25.5">
      <c r="A4" s="107" t="s">
        <v>0</v>
      </c>
      <c r="B4" s="107" t="s">
        <v>1</v>
      </c>
      <c r="C4" s="107" t="s">
        <v>28</v>
      </c>
      <c r="D4" s="107" t="s">
        <v>3</v>
      </c>
      <c r="E4" s="21" t="s">
        <v>2</v>
      </c>
      <c r="F4" s="107" t="s">
        <v>4</v>
      </c>
      <c r="G4" s="107" t="s">
        <v>6</v>
      </c>
      <c r="H4" s="107" t="s">
        <v>7</v>
      </c>
    </row>
    <row r="5" spans="1:8" s="170" customFormat="1" ht="18.75">
      <c r="A5" s="108">
        <v>1</v>
      </c>
      <c r="B5" s="108">
        <v>2</v>
      </c>
      <c r="C5" s="108">
        <v>3</v>
      </c>
      <c r="D5" s="108">
        <v>4</v>
      </c>
      <c r="E5" s="30">
        <v>5</v>
      </c>
      <c r="F5" s="108">
        <v>6</v>
      </c>
      <c r="G5" s="108">
        <v>9</v>
      </c>
      <c r="H5" s="108">
        <v>10</v>
      </c>
    </row>
    <row r="6" spans="1:8" ht="33.75" customHeight="1">
      <c r="A6" s="245">
        <v>1</v>
      </c>
      <c r="B6" s="245" t="s">
        <v>29</v>
      </c>
      <c r="C6" s="245" t="s">
        <v>30</v>
      </c>
      <c r="D6" s="245" t="s">
        <v>31</v>
      </c>
      <c r="E6" s="249" t="s">
        <v>32</v>
      </c>
      <c r="F6" s="248">
        <v>41.079</v>
      </c>
      <c r="G6" s="245" t="s">
        <v>979</v>
      </c>
      <c r="H6" s="245"/>
    </row>
    <row r="7" spans="1:8" ht="15" customHeight="1">
      <c r="A7" s="245">
        <v>2</v>
      </c>
      <c r="B7" s="245" t="s">
        <v>35</v>
      </c>
      <c r="C7" s="245" t="s">
        <v>36</v>
      </c>
      <c r="D7" s="245" t="s">
        <v>37</v>
      </c>
      <c r="E7" s="264" t="s">
        <v>33</v>
      </c>
      <c r="F7" s="248">
        <v>15.379</v>
      </c>
      <c r="G7" s="245" t="s">
        <v>38</v>
      </c>
      <c r="H7" s="245"/>
    </row>
    <row r="8" spans="1:8" ht="27.75" customHeight="1">
      <c r="A8" s="245">
        <v>3</v>
      </c>
      <c r="B8" s="245" t="s">
        <v>39</v>
      </c>
      <c r="C8" s="245" t="s">
        <v>40</v>
      </c>
      <c r="D8" s="245" t="s">
        <v>41</v>
      </c>
      <c r="E8" s="264" t="s">
        <v>33</v>
      </c>
      <c r="F8" s="248">
        <v>25.43</v>
      </c>
      <c r="G8" s="245" t="s">
        <v>42</v>
      </c>
      <c r="H8" s="245"/>
    </row>
    <row r="9" spans="1:8" ht="15" customHeight="1">
      <c r="A9" s="245">
        <v>4</v>
      </c>
      <c r="B9" s="245" t="s">
        <v>43</v>
      </c>
      <c r="C9" s="245" t="s">
        <v>44</v>
      </c>
      <c r="D9" s="245" t="s">
        <v>41</v>
      </c>
      <c r="E9" s="249" t="s">
        <v>33</v>
      </c>
      <c r="F9" s="248"/>
      <c r="G9" s="245" t="s">
        <v>45</v>
      </c>
      <c r="H9" s="245"/>
    </row>
    <row r="10" spans="1:8" ht="18.75" customHeight="1">
      <c r="A10" s="245">
        <v>5</v>
      </c>
      <c r="B10" s="245" t="s">
        <v>46</v>
      </c>
      <c r="C10" s="245" t="s">
        <v>47</v>
      </c>
      <c r="D10" s="245" t="s">
        <v>41</v>
      </c>
      <c r="E10" s="249" t="s">
        <v>33</v>
      </c>
      <c r="F10" s="248">
        <v>16.169</v>
      </c>
      <c r="G10" s="245" t="s">
        <v>48</v>
      </c>
      <c r="H10" s="245"/>
    </row>
    <row r="11" spans="1:8" ht="15" customHeight="1">
      <c r="A11" s="245">
        <v>6</v>
      </c>
      <c r="B11" s="245" t="s">
        <v>49</v>
      </c>
      <c r="C11" s="245" t="s">
        <v>50</v>
      </c>
      <c r="D11" s="245" t="s">
        <v>51</v>
      </c>
      <c r="E11" s="249" t="s">
        <v>33</v>
      </c>
      <c r="F11" s="248">
        <v>-27.862</v>
      </c>
      <c r="G11" s="245" t="s">
        <v>52</v>
      </c>
      <c r="H11" s="245"/>
    </row>
    <row r="12" spans="1:8" ht="15" customHeight="1">
      <c r="A12" s="245">
        <v>7</v>
      </c>
      <c r="B12" s="245" t="s">
        <v>54</v>
      </c>
      <c r="C12" s="245" t="s">
        <v>40</v>
      </c>
      <c r="D12" s="245" t="s">
        <v>51</v>
      </c>
      <c r="E12" s="249" t="s">
        <v>33</v>
      </c>
      <c r="F12" s="248">
        <v>28.374</v>
      </c>
      <c r="G12" s="245" t="s">
        <v>55</v>
      </c>
      <c r="H12" s="245"/>
    </row>
    <row r="13" spans="1:8" ht="18.75" customHeight="1">
      <c r="A13" s="245">
        <v>8</v>
      </c>
      <c r="B13" s="245" t="s">
        <v>57</v>
      </c>
      <c r="C13" s="245" t="s">
        <v>36</v>
      </c>
      <c r="D13" s="245" t="s">
        <v>58</v>
      </c>
      <c r="E13" s="249" t="s">
        <v>33</v>
      </c>
      <c r="F13" s="248">
        <v>22.706</v>
      </c>
      <c r="G13" s="245" t="s">
        <v>59</v>
      </c>
      <c r="H13" s="245"/>
    </row>
    <row r="14" spans="1:8" ht="18.75" customHeight="1">
      <c r="A14" s="245">
        <v>9</v>
      </c>
      <c r="B14" s="245" t="s">
        <v>61</v>
      </c>
      <c r="C14" s="245" t="s">
        <v>36</v>
      </c>
      <c r="D14" s="245" t="s">
        <v>62</v>
      </c>
      <c r="E14" s="249" t="s">
        <v>33</v>
      </c>
      <c r="F14" s="248">
        <v>13.728</v>
      </c>
      <c r="G14" s="245" t="s">
        <v>63</v>
      </c>
      <c r="H14" s="245" t="s">
        <v>64</v>
      </c>
    </row>
    <row r="15" spans="1:8" ht="42.75" customHeight="1">
      <c r="A15" s="245">
        <v>10</v>
      </c>
      <c r="B15" s="245" t="s">
        <v>65</v>
      </c>
      <c r="C15" s="245" t="s">
        <v>66</v>
      </c>
      <c r="D15" s="245" t="s">
        <v>67</v>
      </c>
      <c r="E15" s="249" t="s">
        <v>33</v>
      </c>
      <c r="F15" s="248">
        <v>11.789</v>
      </c>
      <c r="G15" s="245" t="s">
        <v>68</v>
      </c>
      <c r="H15" s="245" t="s">
        <v>1066</v>
      </c>
    </row>
    <row r="16" spans="1:8" ht="15" customHeight="1">
      <c r="A16" s="245">
        <v>11</v>
      </c>
      <c r="B16" s="245" t="s">
        <v>69</v>
      </c>
      <c r="C16" s="245" t="s">
        <v>40</v>
      </c>
      <c r="D16" s="245" t="s">
        <v>70</v>
      </c>
      <c r="E16" s="249" t="s">
        <v>33</v>
      </c>
      <c r="F16" s="248">
        <v>14.573</v>
      </c>
      <c r="G16" s="245" t="s">
        <v>71</v>
      </c>
      <c r="H16" s="245"/>
    </row>
    <row r="17" spans="1:8" ht="15" customHeight="1">
      <c r="A17" s="245">
        <v>12</v>
      </c>
      <c r="B17" s="245" t="s">
        <v>72</v>
      </c>
      <c r="C17" s="245" t="s">
        <v>73</v>
      </c>
      <c r="D17" s="245" t="s">
        <v>74</v>
      </c>
      <c r="E17" s="249" t="s">
        <v>32</v>
      </c>
      <c r="F17" s="248">
        <v>23.993</v>
      </c>
      <c r="G17" s="245" t="s">
        <v>75</v>
      </c>
      <c r="H17" s="245"/>
    </row>
    <row r="18" spans="1:8" ht="15" customHeight="1">
      <c r="A18" s="245">
        <v>13</v>
      </c>
      <c r="B18" s="245" t="s">
        <v>76</v>
      </c>
      <c r="C18" s="245" t="s">
        <v>40</v>
      </c>
      <c r="D18" s="245" t="s">
        <v>77</v>
      </c>
      <c r="E18" s="249" t="s">
        <v>33</v>
      </c>
      <c r="F18" s="248">
        <v>17.109</v>
      </c>
      <c r="G18" s="245" t="s">
        <v>78</v>
      </c>
      <c r="H18" s="245"/>
    </row>
    <row r="19" spans="1:8" ht="15" customHeight="1">
      <c r="A19" s="245">
        <v>14</v>
      </c>
      <c r="B19" s="245" t="s">
        <v>79</v>
      </c>
      <c r="C19" s="245" t="s">
        <v>44</v>
      </c>
      <c r="D19" s="245" t="s">
        <v>80</v>
      </c>
      <c r="E19" s="249" t="s">
        <v>32</v>
      </c>
      <c r="F19" s="248">
        <v>13.894</v>
      </c>
      <c r="G19" s="245" t="s">
        <v>81</v>
      </c>
      <c r="H19" s="245"/>
    </row>
    <row r="20" spans="1:8" ht="22.5" customHeight="1">
      <c r="A20" s="245">
        <v>15</v>
      </c>
      <c r="B20" s="38" t="s">
        <v>82</v>
      </c>
      <c r="C20" s="38" t="s">
        <v>83</v>
      </c>
      <c r="D20" s="38" t="s">
        <v>84</v>
      </c>
      <c r="E20" s="159" t="s">
        <v>33</v>
      </c>
      <c r="F20" s="171">
        <v>8.223</v>
      </c>
      <c r="G20" s="38" t="s">
        <v>85</v>
      </c>
      <c r="H20" s="172" t="s">
        <v>64</v>
      </c>
    </row>
    <row r="21" spans="1:8" ht="15" customHeight="1">
      <c r="A21" s="245">
        <v>16</v>
      </c>
      <c r="B21" s="245" t="s">
        <v>86</v>
      </c>
      <c r="C21" s="245" t="s">
        <v>66</v>
      </c>
      <c r="D21" s="245" t="s">
        <v>87</v>
      </c>
      <c r="E21" s="249" t="s">
        <v>33</v>
      </c>
      <c r="F21" s="248">
        <v>19.767</v>
      </c>
      <c r="G21" s="245" t="s">
        <v>88</v>
      </c>
      <c r="H21" s="245"/>
    </row>
    <row r="22" spans="1:8" ht="15" customHeight="1">
      <c r="A22" s="245">
        <v>17</v>
      </c>
      <c r="B22" s="245" t="s">
        <v>89</v>
      </c>
      <c r="C22" s="245" t="s">
        <v>90</v>
      </c>
      <c r="D22" s="245" t="s">
        <v>80</v>
      </c>
      <c r="E22" s="249" t="s">
        <v>32</v>
      </c>
      <c r="F22" s="248">
        <v>14.971</v>
      </c>
      <c r="G22" s="245" t="s">
        <v>91</v>
      </c>
      <c r="H22" s="245"/>
    </row>
    <row r="23" spans="1:8" ht="15" customHeight="1">
      <c r="A23" s="245">
        <v>18</v>
      </c>
      <c r="B23" s="245" t="s">
        <v>92</v>
      </c>
      <c r="C23" s="245" t="s">
        <v>44</v>
      </c>
      <c r="D23" s="245" t="s">
        <v>93</v>
      </c>
      <c r="E23" s="249" t="s">
        <v>33</v>
      </c>
      <c r="F23" s="248">
        <v>8.198</v>
      </c>
      <c r="G23" s="245" t="s">
        <v>94</v>
      </c>
      <c r="H23" s="245"/>
    </row>
    <row r="24" spans="1:8" ht="15" customHeight="1">
      <c r="A24" s="245">
        <v>19</v>
      </c>
      <c r="B24" s="245" t="s">
        <v>95</v>
      </c>
      <c r="C24" s="245" t="s">
        <v>36</v>
      </c>
      <c r="D24" s="245" t="s">
        <v>96</v>
      </c>
      <c r="E24" s="249" t="s">
        <v>32</v>
      </c>
      <c r="F24" s="248">
        <v>-3.269</v>
      </c>
      <c r="G24" s="245" t="s">
        <v>97</v>
      </c>
      <c r="H24" s="245"/>
    </row>
    <row r="25" spans="1:8" ht="23.25" customHeight="1">
      <c r="A25" s="245">
        <v>20</v>
      </c>
      <c r="B25" s="38" t="s">
        <v>98</v>
      </c>
      <c r="C25" s="38" t="s">
        <v>90</v>
      </c>
      <c r="D25" s="38" t="s">
        <v>99</v>
      </c>
      <c r="E25" s="159" t="s">
        <v>56</v>
      </c>
      <c r="F25" s="171">
        <v>18.245</v>
      </c>
      <c r="G25" s="38" t="s">
        <v>100</v>
      </c>
      <c r="H25" s="172"/>
    </row>
    <row r="26" spans="1:8" ht="15" customHeight="1">
      <c r="A26" s="245">
        <v>21</v>
      </c>
      <c r="B26" s="245" t="s">
        <v>101</v>
      </c>
      <c r="C26" s="245" t="s">
        <v>44</v>
      </c>
      <c r="D26" s="245" t="s">
        <v>102</v>
      </c>
      <c r="E26" s="249" t="s">
        <v>33</v>
      </c>
      <c r="F26" s="248"/>
      <c r="G26" s="245" t="s">
        <v>103</v>
      </c>
      <c r="H26" s="245" t="s">
        <v>64</v>
      </c>
    </row>
    <row r="27" spans="1:8" ht="15" customHeight="1">
      <c r="A27" s="245">
        <v>22</v>
      </c>
      <c r="B27" s="245" t="s">
        <v>104</v>
      </c>
      <c r="C27" s="245" t="s">
        <v>36</v>
      </c>
      <c r="D27" s="245" t="s">
        <v>105</v>
      </c>
      <c r="E27" s="249" t="s">
        <v>32</v>
      </c>
      <c r="F27" s="248">
        <v>-0.344</v>
      </c>
      <c r="G27" s="245" t="s">
        <v>980</v>
      </c>
      <c r="H27" s="245"/>
    </row>
    <row r="28" spans="1:8" ht="15" customHeight="1">
      <c r="A28" s="245">
        <v>23</v>
      </c>
      <c r="B28" s="245" t="s">
        <v>106</v>
      </c>
      <c r="C28" s="245" t="s">
        <v>44</v>
      </c>
      <c r="D28" s="245" t="s">
        <v>107</v>
      </c>
      <c r="E28" s="249" t="s">
        <v>32</v>
      </c>
      <c r="F28" s="248">
        <v>12.697</v>
      </c>
      <c r="G28" s="245" t="s">
        <v>108</v>
      </c>
      <c r="H28" s="245"/>
    </row>
    <row r="29" spans="1:8" ht="15" customHeight="1">
      <c r="A29" s="245">
        <v>24</v>
      </c>
      <c r="B29" s="245" t="s">
        <v>109</v>
      </c>
      <c r="C29" s="245" t="s">
        <v>36</v>
      </c>
      <c r="D29" s="245" t="s">
        <v>110</v>
      </c>
      <c r="E29" s="249" t="s">
        <v>32</v>
      </c>
      <c r="F29" s="248">
        <v>18.072</v>
      </c>
      <c r="G29" s="245" t="s">
        <v>111</v>
      </c>
      <c r="H29" s="245"/>
    </row>
    <row r="30" spans="1:8" ht="15" customHeight="1">
      <c r="A30" s="245">
        <v>25</v>
      </c>
      <c r="B30" s="245" t="s">
        <v>112</v>
      </c>
      <c r="C30" s="245" t="s">
        <v>73</v>
      </c>
      <c r="D30" s="245" t="s">
        <v>113</v>
      </c>
      <c r="E30" s="249" t="s">
        <v>33</v>
      </c>
      <c r="F30" s="248">
        <v>12.758</v>
      </c>
      <c r="G30" s="245" t="s">
        <v>114</v>
      </c>
      <c r="H30" s="245"/>
    </row>
    <row r="31" spans="1:8" ht="15" customHeight="1">
      <c r="A31" s="245">
        <v>26</v>
      </c>
      <c r="B31" s="245" t="s">
        <v>115</v>
      </c>
      <c r="C31" s="245" t="s">
        <v>30</v>
      </c>
      <c r="D31" s="245" t="s">
        <v>116</v>
      </c>
      <c r="E31" s="249" t="s">
        <v>33</v>
      </c>
      <c r="F31" s="248">
        <v>-6.425</v>
      </c>
      <c r="G31" s="245" t="s">
        <v>117</v>
      </c>
      <c r="H31" s="245"/>
    </row>
    <row r="32" spans="1:8" ht="15" customHeight="1">
      <c r="A32" s="245">
        <v>27</v>
      </c>
      <c r="B32" s="245" t="s">
        <v>118</v>
      </c>
      <c r="C32" s="245" t="s">
        <v>119</v>
      </c>
      <c r="D32" s="245" t="s">
        <v>120</v>
      </c>
      <c r="E32" s="249" t="s">
        <v>56</v>
      </c>
      <c r="F32" s="248">
        <v>-11.724</v>
      </c>
      <c r="G32" s="245" t="s">
        <v>121</v>
      </c>
      <c r="H32" s="245"/>
    </row>
    <row r="33" spans="1:8" ht="15" customHeight="1">
      <c r="A33" s="245">
        <v>28</v>
      </c>
      <c r="B33" s="245" t="s">
        <v>122</v>
      </c>
      <c r="C33" s="245" t="s">
        <v>40</v>
      </c>
      <c r="D33" s="245" t="s">
        <v>74</v>
      </c>
      <c r="E33" s="249" t="s">
        <v>32</v>
      </c>
      <c r="F33" s="248">
        <v>16.559</v>
      </c>
      <c r="G33" s="245" t="s">
        <v>123</v>
      </c>
      <c r="H33" s="245"/>
    </row>
    <row r="34" spans="1:8" ht="15" customHeight="1">
      <c r="A34" s="245">
        <v>29</v>
      </c>
      <c r="B34" s="245" t="s">
        <v>124</v>
      </c>
      <c r="C34" s="245" t="s">
        <v>73</v>
      </c>
      <c r="D34" s="245" t="s">
        <v>125</v>
      </c>
      <c r="E34" s="249" t="s">
        <v>33</v>
      </c>
      <c r="F34" s="248">
        <v>9.635</v>
      </c>
      <c r="G34" s="245" t="s">
        <v>127</v>
      </c>
      <c r="H34" s="245" t="s">
        <v>440</v>
      </c>
    </row>
    <row r="35" spans="1:8" ht="15" customHeight="1">
      <c r="A35" s="245">
        <v>30</v>
      </c>
      <c r="B35" s="245" t="s">
        <v>128</v>
      </c>
      <c r="C35" s="245" t="s">
        <v>36</v>
      </c>
      <c r="D35" s="245" t="s">
        <v>129</v>
      </c>
      <c r="E35" s="249" t="s">
        <v>33</v>
      </c>
      <c r="F35" s="248">
        <v>7.184</v>
      </c>
      <c r="G35" s="245" t="s">
        <v>130</v>
      </c>
      <c r="H35" s="245"/>
    </row>
    <row r="36" spans="1:8" ht="15" customHeight="1">
      <c r="A36" s="245">
        <v>31</v>
      </c>
      <c r="B36" s="245" t="s">
        <v>131</v>
      </c>
      <c r="C36" s="245" t="s">
        <v>132</v>
      </c>
      <c r="D36" s="245" t="s">
        <v>133</v>
      </c>
      <c r="E36" s="249" t="s">
        <v>32</v>
      </c>
      <c r="F36" s="248">
        <v>17.321</v>
      </c>
      <c r="G36" s="245" t="s">
        <v>134</v>
      </c>
      <c r="H36" s="245" t="s">
        <v>64</v>
      </c>
    </row>
    <row r="37" spans="1:8" ht="15" customHeight="1">
      <c r="A37" s="245">
        <v>32</v>
      </c>
      <c r="B37" s="245" t="s">
        <v>136</v>
      </c>
      <c r="C37" s="245" t="s">
        <v>137</v>
      </c>
      <c r="D37" s="245" t="s">
        <v>138</v>
      </c>
      <c r="E37" s="249" t="s">
        <v>56</v>
      </c>
      <c r="F37" s="248">
        <v>-12.976</v>
      </c>
      <c r="G37" s="245" t="s">
        <v>139</v>
      </c>
      <c r="H37" s="245"/>
    </row>
    <row r="38" spans="1:8" ht="15" customHeight="1">
      <c r="A38" s="245">
        <v>33</v>
      </c>
      <c r="B38" s="243" t="s">
        <v>339</v>
      </c>
      <c r="C38" s="241"/>
      <c r="D38" s="243" t="s">
        <v>340</v>
      </c>
      <c r="E38" s="240" t="s">
        <v>33</v>
      </c>
      <c r="F38" s="239">
        <f>3.537+2.75+2.3133</f>
        <v>8.6003</v>
      </c>
      <c r="G38" s="243" t="s">
        <v>341</v>
      </c>
      <c r="H38" s="245" t="s">
        <v>440</v>
      </c>
    </row>
    <row r="39" spans="1:8" ht="15" customHeight="1">
      <c r="A39" s="245">
        <v>34</v>
      </c>
      <c r="B39" s="243" t="s">
        <v>342</v>
      </c>
      <c r="C39" s="241"/>
      <c r="D39" s="243" t="s">
        <v>343</v>
      </c>
      <c r="E39" s="240" t="s">
        <v>33</v>
      </c>
      <c r="F39" s="239">
        <f>8.995+3.638</f>
        <v>12.633</v>
      </c>
      <c r="G39" s="243" t="s">
        <v>344</v>
      </c>
      <c r="H39" s="241"/>
    </row>
    <row r="40" spans="1:8" ht="15" customHeight="1">
      <c r="A40" s="245">
        <v>35</v>
      </c>
      <c r="B40" s="243" t="s">
        <v>345</v>
      </c>
      <c r="C40" s="241"/>
      <c r="D40" s="243" t="s">
        <v>346</v>
      </c>
      <c r="E40" s="240" t="s">
        <v>32</v>
      </c>
      <c r="F40" s="239">
        <f>14.314+3.9307</f>
        <v>18.2447</v>
      </c>
      <c r="G40" s="243" t="s">
        <v>981</v>
      </c>
      <c r="H40" s="245" t="s">
        <v>440</v>
      </c>
    </row>
    <row r="41" spans="1:8" ht="15" customHeight="1">
      <c r="A41" s="245">
        <v>36</v>
      </c>
      <c r="B41" s="243" t="s">
        <v>290</v>
      </c>
      <c r="C41" s="241"/>
      <c r="D41" s="243" t="s">
        <v>347</v>
      </c>
      <c r="E41" s="240" t="s">
        <v>33</v>
      </c>
      <c r="F41" s="239">
        <f>17.103+3+2.0145</f>
        <v>22.1175</v>
      </c>
      <c r="G41" s="243" t="s">
        <v>348</v>
      </c>
      <c r="H41" s="241"/>
    </row>
    <row r="42" spans="1:8" ht="15" customHeight="1">
      <c r="A42" s="245">
        <v>37</v>
      </c>
      <c r="B42" s="245" t="s">
        <v>350</v>
      </c>
      <c r="C42" s="246"/>
      <c r="D42" s="245" t="s">
        <v>351</v>
      </c>
      <c r="E42" s="247" t="s">
        <v>32</v>
      </c>
      <c r="F42" s="244">
        <f>6.447+2+0.936</f>
        <v>9.383</v>
      </c>
      <c r="G42" s="245" t="s">
        <v>353</v>
      </c>
      <c r="H42" s="246"/>
    </row>
    <row r="43" spans="1:8" ht="18.75">
      <c r="A43" s="245">
        <v>38</v>
      </c>
      <c r="B43" s="108" t="s">
        <v>354</v>
      </c>
      <c r="C43" s="174"/>
      <c r="D43" s="108" t="s">
        <v>355</v>
      </c>
      <c r="E43" s="148" t="s">
        <v>32</v>
      </c>
      <c r="F43" s="175">
        <v>9.374</v>
      </c>
      <c r="G43" s="108" t="s">
        <v>356</v>
      </c>
      <c r="H43" s="108" t="s">
        <v>357</v>
      </c>
    </row>
    <row r="44" spans="1:8" ht="37.5">
      <c r="A44" s="245">
        <v>39</v>
      </c>
      <c r="B44" s="108" t="s">
        <v>358</v>
      </c>
      <c r="C44" s="174"/>
      <c r="D44" s="108" t="s">
        <v>359</v>
      </c>
      <c r="E44" s="148" t="s">
        <v>33</v>
      </c>
      <c r="F44" s="175">
        <v>13.407</v>
      </c>
      <c r="G44" s="108" t="s">
        <v>360</v>
      </c>
      <c r="H44" s="108" t="s">
        <v>357</v>
      </c>
    </row>
    <row r="45" spans="1:8" ht="15" customHeight="1">
      <c r="A45" s="245">
        <v>40</v>
      </c>
      <c r="B45" s="243" t="s">
        <v>361</v>
      </c>
      <c r="C45" s="241"/>
      <c r="D45" s="243" t="s">
        <v>362</v>
      </c>
      <c r="E45" s="240" t="s">
        <v>32</v>
      </c>
      <c r="F45" s="239">
        <v>15.5398</v>
      </c>
      <c r="G45" s="243" t="s">
        <v>363</v>
      </c>
      <c r="H45" s="245" t="s">
        <v>440</v>
      </c>
    </row>
    <row r="46" spans="1:8" ht="15" customHeight="1">
      <c r="A46" s="245">
        <v>41</v>
      </c>
      <c r="B46" s="243" t="s">
        <v>364</v>
      </c>
      <c r="C46" s="241"/>
      <c r="D46" s="243" t="s">
        <v>365</v>
      </c>
      <c r="E46" s="240" t="s">
        <v>33</v>
      </c>
      <c r="F46" s="239" t="s">
        <v>366</v>
      </c>
      <c r="G46" s="243" t="s">
        <v>982</v>
      </c>
      <c r="H46" s="241" t="s">
        <v>357</v>
      </c>
    </row>
    <row r="47" spans="1:8" ht="15" customHeight="1">
      <c r="A47" s="245">
        <v>42</v>
      </c>
      <c r="B47" s="243" t="s">
        <v>367</v>
      </c>
      <c r="C47" s="241"/>
      <c r="D47" s="243" t="s">
        <v>365</v>
      </c>
      <c r="E47" s="240" t="s">
        <v>33</v>
      </c>
      <c r="F47" s="239">
        <v>5.297</v>
      </c>
      <c r="G47" s="243" t="s">
        <v>476</v>
      </c>
      <c r="H47" s="241" t="s">
        <v>357</v>
      </c>
    </row>
    <row r="48" spans="1:8" ht="15" customHeight="1">
      <c r="A48" s="245">
        <v>43</v>
      </c>
      <c r="B48" s="241" t="s">
        <v>368</v>
      </c>
      <c r="C48" s="241"/>
      <c r="D48" s="243" t="s">
        <v>369</v>
      </c>
      <c r="E48" s="240" t="s">
        <v>135</v>
      </c>
      <c r="F48" s="239">
        <v>12.083</v>
      </c>
      <c r="G48" s="241" t="s">
        <v>370</v>
      </c>
      <c r="H48" s="241"/>
    </row>
    <row r="49" spans="1:8" ht="15" customHeight="1">
      <c r="A49" s="245">
        <v>44</v>
      </c>
      <c r="B49" s="241" t="s">
        <v>371</v>
      </c>
      <c r="C49" s="241"/>
      <c r="D49" s="243" t="s">
        <v>372</v>
      </c>
      <c r="E49" s="240" t="s">
        <v>135</v>
      </c>
      <c r="F49" s="239">
        <v>24.885</v>
      </c>
      <c r="G49" s="241" t="s">
        <v>373</v>
      </c>
      <c r="H49" s="241"/>
    </row>
    <row r="50" spans="1:8" ht="18.75">
      <c r="A50" s="245">
        <v>45</v>
      </c>
      <c r="B50" s="242" t="s">
        <v>435</v>
      </c>
      <c r="C50" s="242" t="s">
        <v>436</v>
      </c>
      <c r="D50" s="242" t="s">
        <v>437</v>
      </c>
      <c r="E50" s="260" t="s">
        <v>33</v>
      </c>
      <c r="F50" s="259">
        <v>29.147219178082</v>
      </c>
      <c r="G50" s="242" t="s">
        <v>439</v>
      </c>
      <c r="H50" s="242" t="s">
        <v>440</v>
      </c>
    </row>
    <row r="51" spans="1:8" s="160" customFormat="1" ht="18.75">
      <c r="A51" s="245">
        <v>46</v>
      </c>
      <c r="B51" s="262" t="s">
        <v>997</v>
      </c>
      <c r="C51" s="242" t="s">
        <v>90</v>
      </c>
      <c r="D51" s="262" t="s">
        <v>442</v>
      </c>
      <c r="E51" s="256" t="s">
        <v>33</v>
      </c>
      <c r="F51" s="263">
        <v>4.7174657534247</v>
      </c>
      <c r="G51" s="262" t="s">
        <v>443</v>
      </c>
      <c r="H51" s="262"/>
    </row>
    <row r="52" spans="1:8" s="160" customFormat="1" ht="15" customHeight="1">
      <c r="A52" s="245">
        <v>47</v>
      </c>
      <c r="B52" s="262" t="s">
        <v>998</v>
      </c>
      <c r="C52" s="242" t="s">
        <v>50</v>
      </c>
      <c r="D52" s="262" t="s">
        <v>444</v>
      </c>
      <c r="E52" s="256" t="s">
        <v>33</v>
      </c>
      <c r="F52" s="263">
        <v>13.995780821918</v>
      </c>
      <c r="G52" s="262" t="s">
        <v>445</v>
      </c>
      <c r="H52" s="262"/>
    </row>
    <row r="53" spans="1:8" s="160" customFormat="1" ht="15" customHeight="1">
      <c r="A53" s="245">
        <v>48</v>
      </c>
      <c r="B53" s="262" t="s">
        <v>999</v>
      </c>
      <c r="C53" s="242" t="s">
        <v>44</v>
      </c>
      <c r="D53" s="262" t="s">
        <v>446</v>
      </c>
      <c r="E53" s="256" t="s">
        <v>32</v>
      </c>
      <c r="F53" s="263">
        <v>-7.9901232876712</v>
      </c>
      <c r="G53" s="262" t="s">
        <v>447</v>
      </c>
      <c r="H53" s="262"/>
    </row>
    <row r="54" spans="1:8" s="160" customFormat="1" ht="15" customHeight="1">
      <c r="A54" s="245">
        <v>49</v>
      </c>
      <c r="B54" s="262" t="s">
        <v>1000</v>
      </c>
      <c r="C54" s="242" t="s">
        <v>44</v>
      </c>
      <c r="D54" s="262" t="s">
        <v>448</v>
      </c>
      <c r="E54" s="256" t="s">
        <v>135</v>
      </c>
      <c r="F54" s="263">
        <v>15.587383561644</v>
      </c>
      <c r="G54" s="262" t="s">
        <v>449</v>
      </c>
      <c r="H54" s="262"/>
    </row>
    <row r="55" spans="1:8" s="160" customFormat="1" ht="15" customHeight="1">
      <c r="A55" s="245">
        <v>50</v>
      </c>
      <c r="B55" s="262" t="s">
        <v>1001</v>
      </c>
      <c r="C55" s="242" t="s">
        <v>132</v>
      </c>
      <c r="D55" s="262" t="s">
        <v>450</v>
      </c>
      <c r="E55" s="256" t="s">
        <v>32</v>
      </c>
      <c r="F55" s="263">
        <v>7.7295205479452</v>
      </c>
      <c r="G55" s="262" t="s">
        <v>451</v>
      </c>
      <c r="H55" s="262"/>
    </row>
    <row r="56" spans="1:8" s="160" customFormat="1" ht="30">
      <c r="A56" s="245">
        <v>51</v>
      </c>
      <c r="B56" s="37" t="s">
        <v>1002</v>
      </c>
      <c r="C56" s="37" t="s">
        <v>44</v>
      </c>
      <c r="D56" s="37" t="s">
        <v>452</v>
      </c>
      <c r="E56" s="126" t="s">
        <v>56</v>
      </c>
      <c r="F56" s="156">
        <v>-12.824808219178</v>
      </c>
      <c r="G56" s="37" t="s">
        <v>453</v>
      </c>
      <c r="H56" s="37"/>
    </row>
    <row r="57" spans="1:8" s="160" customFormat="1" ht="18.75">
      <c r="A57" s="245">
        <v>52</v>
      </c>
      <c r="B57" s="242" t="s">
        <v>1003</v>
      </c>
      <c r="C57" s="242" t="s">
        <v>90</v>
      </c>
      <c r="D57" s="242" t="s">
        <v>454</v>
      </c>
      <c r="E57" s="256" t="s">
        <v>34</v>
      </c>
      <c r="F57" s="263">
        <v>20.991397260274</v>
      </c>
      <c r="G57" s="262" t="s">
        <v>455</v>
      </c>
      <c r="H57" s="262"/>
    </row>
    <row r="58" spans="1:8" ht="15" customHeight="1">
      <c r="A58" s="245">
        <v>53</v>
      </c>
      <c r="B58" s="250" t="s">
        <v>1004</v>
      </c>
      <c r="C58" s="250" t="s">
        <v>119</v>
      </c>
      <c r="D58" s="250" t="s">
        <v>526</v>
      </c>
      <c r="E58" s="260" t="s">
        <v>32</v>
      </c>
      <c r="F58" s="258" t="s">
        <v>527</v>
      </c>
      <c r="G58" s="250" t="s">
        <v>528</v>
      </c>
      <c r="H58" s="250"/>
    </row>
    <row r="59" spans="1:8" ht="15" customHeight="1">
      <c r="A59" s="245">
        <v>54</v>
      </c>
      <c r="B59" s="250" t="s">
        <v>1008</v>
      </c>
      <c r="C59" s="250" t="s">
        <v>50</v>
      </c>
      <c r="D59" s="250" t="s">
        <v>529</v>
      </c>
      <c r="E59" s="260" t="s">
        <v>33</v>
      </c>
      <c r="F59" s="258" t="s">
        <v>530</v>
      </c>
      <c r="G59" s="250" t="s">
        <v>531</v>
      </c>
      <c r="H59" s="250"/>
    </row>
    <row r="60" spans="1:8" ht="15" customHeight="1">
      <c r="A60" s="245">
        <v>55</v>
      </c>
      <c r="B60" s="250" t="s">
        <v>1005</v>
      </c>
      <c r="C60" s="250" t="s">
        <v>1006</v>
      </c>
      <c r="D60" s="250" t="s">
        <v>1007</v>
      </c>
      <c r="E60" s="260" t="s">
        <v>56</v>
      </c>
      <c r="F60" s="259" t="s">
        <v>532</v>
      </c>
      <c r="G60" s="250" t="s">
        <v>533</v>
      </c>
      <c r="H60" s="250"/>
    </row>
    <row r="61" spans="1:8" ht="25.5">
      <c r="A61" s="245">
        <v>56</v>
      </c>
      <c r="B61" s="107" t="s">
        <v>534</v>
      </c>
      <c r="C61" s="107"/>
      <c r="D61" s="107" t="s">
        <v>535</v>
      </c>
      <c r="E61" s="126" t="s">
        <v>33</v>
      </c>
      <c r="F61" s="156" t="s">
        <v>536</v>
      </c>
      <c r="G61" s="107" t="s">
        <v>537</v>
      </c>
      <c r="H61" s="107"/>
    </row>
    <row r="62" spans="1:8" ht="15" customHeight="1">
      <c r="A62" s="245">
        <v>57</v>
      </c>
      <c r="B62" s="250" t="s">
        <v>538</v>
      </c>
      <c r="C62" s="250"/>
      <c r="D62" s="250" t="s">
        <v>539</v>
      </c>
      <c r="E62" s="260" t="s">
        <v>33</v>
      </c>
      <c r="F62" s="261">
        <v>2328331</v>
      </c>
      <c r="G62" s="250" t="s">
        <v>540</v>
      </c>
      <c r="H62" s="250"/>
    </row>
    <row r="63" spans="1:8" ht="15" customHeight="1">
      <c r="A63" s="245">
        <v>58</v>
      </c>
      <c r="B63" s="250" t="s">
        <v>541</v>
      </c>
      <c r="C63" s="250"/>
      <c r="D63" s="250" t="s">
        <v>542</v>
      </c>
      <c r="E63" s="240" t="s">
        <v>56</v>
      </c>
      <c r="F63" s="259" t="s">
        <v>543</v>
      </c>
      <c r="G63" s="250" t="s">
        <v>544</v>
      </c>
      <c r="H63" s="250"/>
    </row>
    <row r="64" spans="1:8" ht="15" customHeight="1">
      <c r="A64" s="245">
        <v>59</v>
      </c>
      <c r="B64" s="250" t="s">
        <v>1009</v>
      </c>
      <c r="C64" s="250" t="s">
        <v>44</v>
      </c>
      <c r="D64" s="250" t="s">
        <v>545</v>
      </c>
      <c r="E64" s="240" t="s">
        <v>56</v>
      </c>
      <c r="F64" s="258" t="s">
        <v>546</v>
      </c>
      <c r="G64" s="250" t="s">
        <v>547</v>
      </c>
      <c r="H64" s="250"/>
    </row>
    <row r="65" spans="1:8" ht="15" customHeight="1">
      <c r="A65" s="245">
        <v>60</v>
      </c>
      <c r="B65" s="252" t="s">
        <v>548</v>
      </c>
      <c r="C65" s="250"/>
      <c r="D65" s="252" t="s">
        <v>549</v>
      </c>
      <c r="E65" s="256" t="s">
        <v>32</v>
      </c>
      <c r="F65" s="257" t="s">
        <v>550</v>
      </c>
      <c r="G65" s="252" t="s">
        <v>551</v>
      </c>
      <c r="H65" s="252"/>
    </row>
    <row r="66" spans="1:8" ht="23.25" customHeight="1">
      <c r="A66" s="245">
        <v>61</v>
      </c>
      <c r="B66" s="68" t="s">
        <v>592</v>
      </c>
      <c r="C66" s="164"/>
      <c r="D66" s="68" t="s">
        <v>593</v>
      </c>
      <c r="E66" s="165" t="s">
        <v>135</v>
      </c>
      <c r="F66" s="176" t="s">
        <v>594</v>
      </c>
      <c r="G66" s="43" t="s">
        <v>595</v>
      </c>
      <c r="H66" s="253" t="s">
        <v>1067</v>
      </c>
    </row>
    <row r="67" spans="1:8" ht="21.75" customHeight="1">
      <c r="A67" s="245">
        <v>62</v>
      </c>
      <c r="B67" s="68" t="s">
        <v>597</v>
      </c>
      <c r="C67" s="164"/>
      <c r="D67" s="68" t="s">
        <v>598</v>
      </c>
      <c r="E67" s="165" t="s">
        <v>135</v>
      </c>
      <c r="F67" s="177">
        <v>22.823</v>
      </c>
      <c r="G67" s="43" t="s">
        <v>599</v>
      </c>
      <c r="H67" s="43" t="s">
        <v>983</v>
      </c>
    </row>
    <row r="68" spans="1:8" ht="26.25" customHeight="1">
      <c r="A68" s="245">
        <v>63</v>
      </c>
      <c r="B68" s="68" t="s">
        <v>600</v>
      </c>
      <c r="C68" s="164"/>
      <c r="D68" s="68" t="s">
        <v>601</v>
      </c>
      <c r="E68" s="165" t="s">
        <v>135</v>
      </c>
      <c r="F68" s="176" t="s">
        <v>602</v>
      </c>
      <c r="G68" s="43" t="s">
        <v>603</v>
      </c>
      <c r="H68" s="43" t="s">
        <v>596</v>
      </c>
    </row>
    <row r="69" spans="1:8" ht="21.75" customHeight="1">
      <c r="A69" s="245">
        <v>64</v>
      </c>
      <c r="B69" s="68" t="s">
        <v>604</v>
      </c>
      <c r="C69" s="164"/>
      <c r="D69" s="68" t="s">
        <v>605</v>
      </c>
      <c r="E69" s="165" t="s">
        <v>32</v>
      </c>
      <c r="F69" s="176">
        <v>14.154</v>
      </c>
      <c r="G69" s="43" t="s">
        <v>606</v>
      </c>
      <c r="H69" s="43" t="s">
        <v>607</v>
      </c>
    </row>
    <row r="70" spans="1:8" ht="19.5" customHeight="1">
      <c r="A70" s="245">
        <v>65</v>
      </c>
      <c r="B70" s="253" t="s">
        <v>608</v>
      </c>
      <c r="C70" s="43"/>
      <c r="D70" s="43" t="s">
        <v>609</v>
      </c>
      <c r="E70" s="126" t="s">
        <v>33</v>
      </c>
      <c r="F70" s="156" t="s">
        <v>610</v>
      </c>
      <c r="G70" s="43" t="s">
        <v>611</v>
      </c>
      <c r="H70" s="111" t="s">
        <v>612</v>
      </c>
    </row>
    <row r="71" spans="1:8" ht="21.75" customHeight="1">
      <c r="A71" s="245">
        <v>66</v>
      </c>
      <c r="B71" s="253" t="s">
        <v>613</v>
      </c>
      <c r="C71" s="43"/>
      <c r="D71" s="43" t="s">
        <v>614</v>
      </c>
      <c r="E71" s="126" t="s">
        <v>33</v>
      </c>
      <c r="F71" s="156" t="s">
        <v>615</v>
      </c>
      <c r="G71" s="43" t="s">
        <v>616</v>
      </c>
      <c r="H71" s="111" t="s">
        <v>612</v>
      </c>
    </row>
    <row r="72" spans="1:8" ht="26.25" customHeight="1">
      <c r="A72" s="245">
        <v>67</v>
      </c>
      <c r="B72" s="253" t="s">
        <v>617</v>
      </c>
      <c r="C72" s="43"/>
      <c r="D72" s="43" t="s">
        <v>614</v>
      </c>
      <c r="E72" s="126" t="s">
        <v>135</v>
      </c>
      <c r="F72" s="175" t="s">
        <v>618</v>
      </c>
      <c r="G72" s="43" t="s">
        <v>619</v>
      </c>
      <c r="H72" s="111" t="s">
        <v>612</v>
      </c>
    </row>
    <row r="74" spans="1:8" ht="29.25" customHeight="1">
      <c r="A74" s="245">
        <v>69</v>
      </c>
      <c r="B74" s="253" t="s">
        <v>623</v>
      </c>
      <c r="C74" s="43"/>
      <c r="D74" s="43" t="s">
        <v>624</v>
      </c>
      <c r="E74" s="126" t="s">
        <v>33</v>
      </c>
      <c r="F74" s="175" t="s">
        <v>625</v>
      </c>
      <c r="G74" s="43" t="s">
        <v>626</v>
      </c>
      <c r="H74" s="111" t="s">
        <v>612</v>
      </c>
    </row>
    <row r="75" spans="1:8" ht="53.25" customHeight="1">
      <c r="A75" s="245">
        <v>70</v>
      </c>
      <c r="B75" s="253" t="s">
        <v>627</v>
      </c>
      <c r="C75" s="43"/>
      <c r="D75" s="43" t="s">
        <v>628</v>
      </c>
      <c r="E75" s="126" t="s">
        <v>33</v>
      </c>
      <c r="F75" s="175" t="s">
        <v>629</v>
      </c>
      <c r="G75" s="43" t="s">
        <v>630</v>
      </c>
      <c r="H75" s="111" t="s">
        <v>612</v>
      </c>
    </row>
    <row r="76" spans="1:8" ht="18.75">
      <c r="A76" s="245">
        <v>71</v>
      </c>
      <c r="B76" s="253" t="s">
        <v>631</v>
      </c>
      <c r="C76" s="114"/>
      <c r="D76" s="43" t="s">
        <v>632</v>
      </c>
      <c r="E76" s="148" t="s">
        <v>32</v>
      </c>
      <c r="F76" s="175" t="s">
        <v>633</v>
      </c>
      <c r="G76" s="43"/>
      <c r="H76" s="111" t="s">
        <v>612</v>
      </c>
    </row>
    <row r="77" spans="1:8" ht="18.75">
      <c r="A77" s="245">
        <v>72</v>
      </c>
      <c r="B77" s="237" t="s">
        <v>634</v>
      </c>
      <c r="C77" s="236"/>
      <c r="D77" s="237" t="s">
        <v>635</v>
      </c>
      <c r="E77" s="148" t="s">
        <v>33</v>
      </c>
      <c r="F77" s="175" t="s">
        <v>636</v>
      </c>
      <c r="G77" s="43"/>
      <c r="H77" s="111" t="s">
        <v>612</v>
      </c>
    </row>
    <row r="78" spans="1:8" ht="15" customHeight="1">
      <c r="A78" s="245">
        <v>73</v>
      </c>
      <c r="B78" s="237" t="s">
        <v>637</v>
      </c>
      <c r="C78" s="236"/>
      <c r="D78" s="237" t="s">
        <v>638</v>
      </c>
      <c r="E78" s="240"/>
      <c r="F78" s="239"/>
      <c r="G78" s="237"/>
      <c r="H78" s="238"/>
    </row>
    <row r="79" spans="1:8" ht="15" customHeight="1">
      <c r="A79" s="245">
        <v>74</v>
      </c>
      <c r="B79" s="253" t="s">
        <v>639</v>
      </c>
      <c r="C79" s="236"/>
      <c r="D79" s="253" t="s">
        <v>640</v>
      </c>
      <c r="E79" s="254" t="s">
        <v>32</v>
      </c>
      <c r="F79" s="255" t="s">
        <v>641</v>
      </c>
      <c r="G79" s="253" t="s">
        <v>642</v>
      </c>
      <c r="H79" s="237"/>
    </row>
    <row r="80" spans="1:8" ht="31.5">
      <c r="A80" s="245">
        <v>75</v>
      </c>
      <c r="B80" s="43" t="s">
        <v>643</v>
      </c>
      <c r="C80" s="114"/>
      <c r="D80" s="43" t="s">
        <v>640</v>
      </c>
      <c r="E80" s="148" t="s">
        <v>32</v>
      </c>
      <c r="F80" s="175" t="s">
        <v>644</v>
      </c>
      <c r="G80" s="107" t="s">
        <v>645</v>
      </c>
      <c r="H80" s="167"/>
    </row>
    <row r="81" spans="1:8" ht="30" customHeight="1">
      <c r="A81" s="245">
        <v>76</v>
      </c>
      <c r="B81" s="43" t="s">
        <v>646</v>
      </c>
      <c r="C81" s="114"/>
      <c r="D81" s="43" t="s">
        <v>647</v>
      </c>
      <c r="E81" s="148" t="s">
        <v>32</v>
      </c>
      <c r="F81" s="173" t="s">
        <v>648</v>
      </c>
      <c r="G81" s="107" t="s">
        <v>649</v>
      </c>
      <c r="H81" s="107" t="s">
        <v>650</v>
      </c>
    </row>
    <row r="82" spans="1:8" ht="25.5">
      <c r="A82" s="245">
        <v>77</v>
      </c>
      <c r="B82" s="43" t="s">
        <v>651</v>
      </c>
      <c r="C82" s="114"/>
      <c r="D82" s="43" t="s">
        <v>652</v>
      </c>
      <c r="E82" s="148" t="s">
        <v>33</v>
      </c>
      <c r="F82" s="173" t="s">
        <v>653</v>
      </c>
      <c r="G82" s="107"/>
      <c r="H82" s="107" t="s">
        <v>654</v>
      </c>
    </row>
    <row r="83" spans="1:8" ht="25.5" customHeight="1">
      <c r="A83" s="245">
        <v>79</v>
      </c>
      <c r="B83" s="43" t="s">
        <v>657</v>
      </c>
      <c r="C83" s="114"/>
      <c r="D83" s="43" t="s">
        <v>652</v>
      </c>
      <c r="E83" s="148" t="s">
        <v>33</v>
      </c>
      <c r="F83" s="173" t="s">
        <v>658</v>
      </c>
      <c r="G83" s="252" t="s">
        <v>440</v>
      </c>
      <c r="H83" s="107" t="s">
        <v>659</v>
      </c>
    </row>
    <row r="84" spans="1:8" ht="28.5" customHeight="1">
      <c r="A84" s="245">
        <v>81</v>
      </c>
      <c r="B84" s="43" t="s">
        <v>660</v>
      </c>
      <c r="C84" s="114"/>
      <c r="D84" s="43" t="s">
        <v>661</v>
      </c>
      <c r="E84" s="148" t="s">
        <v>33</v>
      </c>
      <c r="F84" s="173" t="s">
        <v>662</v>
      </c>
      <c r="G84" s="107"/>
      <c r="H84" s="107" t="s">
        <v>663</v>
      </c>
    </row>
    <row r="85" spans="1:8" ht="25.5">
      <c r="A85" s="245">
        <v>83</v>
      </c>
      <c r="B85" s="43" t="s">
        <v>664</v>
      </c>
      <c r="C85" s="114"/>
      <c r="D85" s="43" t="s">
        <v>665</v>
      </c>
      <c r="E85" s="148" t="s">
        <v>33</v>
      </c>
      <c r="F85" s="173"/>
      <c r="G85" s="107"/>
      <c r="H85" s="107" t="s">
        <v>666</v>
      </c>
    </row>
    <row r="86" spans="1:8" ht="25.5">
      <c r="A86" s="245">
        <v>85</v>
      </c>
      <c r="B86" s="68" t="s">
        <v>667</v>
      </c>
      <c r="C86" s="68"/>
      <c r="D86" s="68" t="s">
        <v>668</v>
      </c>
      <c r="E86" s="149" t="s">
        <v>33</v>
      </c>
      <c r="F86" s="171" t="s">
        <v>669</v>
      </c>
      <c r="G86" s="153" t="s">
        <v>670</v>
      </c>
      <c r="H86" s="116" t="s">
        <v>357</v>
      </c>
    </row>
    <row r="87" spans="1:8" ht="31.5">
      <c r="A87" s="245">
        <v>87</v>
      </c>
      <c r="B87" s="68" t="s">
        <v>671</v>
      </c>
      <c r="C87" s="68"/>
      <c r="D87" s="68" t="s">
        <v>672</v>
      </c>
      <c r="E87" s="149" t="s">
        <v>33</v>
      </c>
      <c r="F87" s="171" t="s">
        <v>673</v>
      </c>
      <c r="G87" s="153" t="s">
        <v>674</v>
      </c>
      <c r="H87" s="116" t="s">
        <v>357</v>
      </c>
    </row>
    <row r="88" spans="1:8" ht="18.75">
      <c r="A88" s="245">
        <v>89</v>
      </c>
      <c r="B88" s="43" t="s">
        <v>675</v>
      </c>
      <c r="C88" s="43"/>
      <c r="D88" s="43" t="s">
        <v>676</v>
      </c>
      <c r="E88" s="126" t="s">
        <v>33</v>
      </c>
      <c r="F88" s="156">
        <v>13.608</v>
      </c>
      <c r="G88" s="107"/>
      <c r="H88" s="107"/>
    </row>
    <row r="89" spans="1:8" ht="18.75">
      <c r="A89" s="245">
        <v>91</v>
      </c>
      <c r="B89" s="43" t="s">
        <v>677</v>
      </c>
      <c r="C89" s="43"/>
      <c r="D89" s="43" t="s">
        <v>678</v>
      </c>
      <c r="E89" s="126" t="s">
        <v>32</v>
      </c>
      <c r="F89" s="156">
        <v>6.353</v>
      </c>
      <c r="G89" s="107"/>
      <c r="H89" s="107"/>
    </row>
    <row r="90" spans="1:8" ht="18.75">
      <c r="A90" s="245">
        <v>93</v>
      </c>
      <c r="B90" s="43" t="s">
        <v>679</v>
      </c>
      <c r="C90" s="43"/>
      <c r="D90" s="43" t="s">
        <v>680</v>
      </c>
      <c r="E90" s="126" t="s">
        <v>33</v>
      </c>
      <c r="F90" s="156">
        <v>9.353</v>
      </c>
      <c r="G90" s="107"/>
      <c r="H90" s="107"/>
    </row>
    <row r="91" spans="1:8" ht="18.75">
      <c r="A91" s="245">
        <v>95</v>
      </c>
      <c r="B91" s="43" t="s">
        <v>681</v>
      </c>
      <c r="C91" s="43"/>
      <c r="D91" s="43" t="s">
        <v>682</v>
      </c>
      <c r="E91" s="126" t="s">
        <v>33</v>
      </c>
      <c r="F91" s="156">
        <v>4.825</v>
      </c>
      <c r="G91" s="107"/>
      <c r="H91" s="107"/>
    </row>
    <row r="92" spans="1:8" ht="18.75">
      <c r="A92" s="245">
        <v>97</v>
      </c>
      <c r="B92" s="43" t="s">
        <v>683</v>
      </c>
      <c r="C92" s="43"/>
      <c r="D92" s="43" t="s">
        <v>684</v>
      </c>
      <c r="E92" s="126" t="s">
        <v>56</v>
      </c>
      <c r="F92" s="156">
        <v>8.641</v>
      </c>
      <c r="G92" s="107"/>
      <c r="H92" s="107"/>
    </row>
    <row r="93" spans="1:8" ht="18.75">
      <c r="A93" s="245">
        <v>99</v>
      </c>
      <c r="B93" s="43" t="s">
        <v>685</v>
      </c>
      <c r="C93" s="43"/>
      <c r="D93" s="43" t="s">
        <v>686</v>
      </c>
      <c r="E93" s="126" t="s">
        <v>33</v>
      </c>
      <c r="F93" s="156">
        <v>8.773</v>
      </c>
      <c r="G93" s="107"/>
      <c r="H93" s="107"/>
    </row>
    <row r="94" spans="1:8" ht="18.75">
      <c r="A94" s="245">
        <v>101</v>
      </c>
      <c r="B94" s="43" t="s">
        <v>687</v>
      </c>
      <c r="C94" s="43"/>
      <c r="D94" s="43" t="s">
        <v>688</v>
      </c>
      <c r="E94" s="126" t="s">
        <v>34</v>
      </c>
      <c r="F94" s="156">
        <v>9.255</v>
      </c>
      <c r="G94" s="107"/>
      <c r="H94" s="107"/>
    </row>
    <row r="95" spans="1:8" ht="18.75">
      <c r="A95" s="245">
        <v>103</v>
      </c>
      <c r="B95" s="253" t="s">
        <v>689</v>
      </c>
      <c r="C95" s="43"/>
      <c r="D95" s="43" t="s">
        <v>690</v>
      </c>
      <c r="E95" s="126" t="s">
        <v>56</v>
      </c>
      <c r="F95" s="156">
        <v>0.436</v>
      </c>
      <c r="G95" s="107"/>
      <c r="H95" s="107"/>
    </row>
    <row r="96" spans="1:8" ht="15" customHeight="1">
      <c r="A96" s="245">
        <v>105</v>
      </c>
      <c r="B96" s="253" t="s">
        <v>691</v>
      </c>
      <c r="C96" s="251"/>
      <c r="D96" s="253" t="s">
        <v>692</v>
      </c>
      <c r="E96" s="254" t="s">
        <v>33</v>
      </c>
      <c r="F96" s="255" t="s">
        <v>693</v>
      </c>
      <c r="G96" s="252" t="s">
        <v>694</v>
      </c>
      <c r="H96" s="370"/>
    </row>
  </sheetData>
  <sheetProtection/>
  <mergeCells count="3">
    <mergeCell ref="A1:H1"/>
    <mergeCell ref="A3:H3"/>
    <mergeCell ref="A2:H2"/>
  </mergeCells>
  <hyperlinks>
    <hyperlink ref="H70" r:id="rId1" display="ifr@ifRu"/>
    <hyperlink ref="H71" r:id="rId2" display="ifr@ifRu"/>
    <hyperlink ref="H72" r:id="rId3" display="ifr@ifRu"/>
    <hyperlink ref="H74" r:id="rId4" display="ifr@ifRu"/>
    <hyperlink ref="H75" r:id="rId5" display="ifr@ifRu"/>
    <hyperlink ref="H76" r:id="rId6" display="ifr@ifRu"/>
    <hyperlink ref="H77" r:id="rId7" display="ifr@ifRu"/>
  </hyperlinks>
  <printOptions/>
  <pageMargins left="0.7" right="0.7" top="0.75" bottom="0.75" header="0.3" footer="0.3"/>
  <pageSetup horizontalDpi="600" verticalDpi="600" orientation="landscape" paperSize="9"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8.28125" style="46" customWidth="1"/>
    <col min="2" max="2" width="18.421875" style="52" customWidth="1"/>
    <col min="3" max="3" width="14.00390625" style="46" customWidth="1"/>
    <col min="4" max="4" width="17.8515625" style="52" customWidth="1"/>
    <col min="5" max="5" width="8.421875" style="46" customWidth="1"/>
    <col min="6" max="6" width="10.28125" style="46" customWidth="1"/>
    <col min="7" max="7" width="15.28125" style="46" customWidth="1"/>
    <col min="8" max="8" width="16.28125" style="46" customWidth="1"/>
    <col min="9" max="12" width="9.140625" style="46" customWidth="1"/>
    <col min="13" max="13" width="11.140625" style="46" customWidth="1"/>
    <col min="14" max="16384" width="9.140625" style="46" customWidth="1"/>
  </cols>
  <sheetData>
    <row r="1" spans="1:8" s="45" customFormat="1" ht="23.25">
      <c r="A1" s="378" t="s">
        <v>16</v>
      </c>
      <c r="B1" s="378"/>
      <c r="C1" s="378"/>
      <c r="D1" s="378"/>
      <c r="E1" s="378"/>
      <c r="F1" s="378"/>
      <c r="G1" s="378"/>
      <c r="H1" s="378"/>
    </row>
    <row r="2" spans="1:13" ht="44.25" customHeight="1">
      <c r="A2" s="383" t="s">
        <v>492</v>
      </c>
      <c r="B2" s="383"/>
      <c r="C2" s="383"/>
      <c r="D2" s="383"/>
      <c r="E2" s="383"/>
      <c r="F2" s="383"/>
      <c r="G2" s="383"/>
      <c r="H2" s="383"/>
      <c r="I2" s="45"/>
      <c r="J2" s="45"/>
      <c r="K2" s="45"/>
      <c r="L2" s="45"/>
      <c r="M2" s="45"/>
    </row>
    <row r="3" spans="1:8" s="45" customFormat="1" ht="20.25">
      <c r="A3" s="379" t="s">
        <v>26</v>
      </c>
      <c r="B3" s="379"/>
      <c r="C3" s="379"/>
      <c r="D3" s="379"/>
      <c r="E3" s="379"/>
      <c r="F3" s="379"/>
      <c r="G3" s="379"/>
      <c r="H3" s="379"/>
    </row>
    <row r="4" spans="1:13" ht="31.5">
      <c r="A4" s="12" t="s">
        <v>0</v>
      </c>
      <c r="B4" s="10" t="s">
        <v>1</v>
      </c>
      <c r="C4" s="10" t="s">
        <v>28</v>
      </c>
      <c r="D4" s="10" t="s">
        <v>3</v>
      </c>
      <c r="E4" s="10" t="s">
        <v>2</v>
      </c>
      <c r="F4" s="10" t="s">
        <v>4</v>
      </c>
      <c r="G4" s="11" t="s">
        <v>10</v>
      </c>
      <c r="H4" s="11" t="s">
        <v>7</v>
      </c>
      <c r="I4" s="45"/>
      <c r="J4" s="45"/>
      <c r="K4" s="45"/>
      <c r="L4" s="45"/>
      <c r="M4" s="45"/>
    </row>
    <row r="5" spans="1:13" s="48" customFormat="1" ht="15.75">
      <c r="A5" s="13">
        <v>1</v>
      </c>
      <c r="B5" s="11">
        <v>2</v>
      </c>
      <c r="C5" s="12">
        <v>3</v>
      </c>
      <c r="D5" s="11">
        <v>4</v>
      </c>
      <c r="E5" s="13">
        <v>5</v>
      </c>
      <c r="F5" s="13">
        <v>6</v>
      </c>
      <c r="G5" s="13">
        <v>9</v>
      </c>
      <c r="H5" s="13">
        <v>10</v>
      </c>
      <c r="I5" s="47"/>
      <c r="J5" s="47"/>
      <c r="K5" s="47"/>
      <c r="L5" s="47"/>
      <c r="M5" s="47"/>
    </row>
    <row r="6" spans="1:8" ht="15" customHeight="1">
      <c r="A6" s="288">
        <v>1</v>
      </c>
      <c r="B6" s="289" t="s">
        <v>162</v>
      </c>
      <c r="C6" s="289" t="s">
        <v>36</v>
      </c>
      <c r="D6" s="289" t="s">
        <v>163</v>
      </c>
      <c r="E6" s="290" t="s">
        <v>33</v>
      </c>
      <c r="F6" s="290">
        <v>13.415</v>
      </c>
      <c r="G6" s="288"/>
      <c r="H6" s="288"/>
    </row>
    <row r="7" spans="1:8" ht="15" customHeight="1">
      <c r="A7" s="288">
        <v>2</v>
      </c>
      <c r="B7" s="289" t="s">
        <v>164</v>
      </c>
      <c r="C7" s="289" t="s">
        <v>36</v>
      </c>
      <c r="D7" s="289" t="s">
        <v>174</v>
      </c>
      <c r="E7" s="290" t="s">
        <v>33</v>
      </c>
      <c r="F7" s="290">
        <v>15.124</v>
      </c>
      <c r="G7" s="297" t="s">
        <v>165</v>
      </c>
      <c r="H7" s="288"/>
    </row>
    <row r="8" spans="1:8" ht="15" customHeight="1">
      <c r="A8" s="288">
        <v>3</v>
      </c>
      <c r="B8" s="289" t="s">
        <v>166</v>
      </c>
      <c r="C8" s="289" t="s">
        <v>36</v>
      </c>
      <c r="D8" s="289" t="s">
        <v>167</v>
      </c>
      <c r="E8" s="290" t="s">
        <v>34</v>
      </c>
      <c r="F8" s="290">
        <v>-11.337</v>
      </c>
      <c r="G8" s="297" t="s">
        <v>168</v>
      </c>
      <c r="H8" s="288"/>
    </row>
    <row r="9" spans="1:8" ht="15" customHeight="1">
      <c r="A9" s="288">
        <v>4</v>
      </c>
      <c r="B9" s="289" t="s">
        <v>173</v>
      </c>
      <c r="C9" s="299" t="s">
        <v>36</v>
      </c>
      <c r="D9" s="289" t="s">
        <v>169</v>
      </c>
      <c r="E9" s="300" t="s">
        <v>33</v>
      </c>
      <c r="F9" s="300">
        <v>17.32</v>
      </c>
      <c r="G9" s="298"/>
      <c r="H9" s="298"/>
    </row>
    <row r="10" spans="1:8" ht="15" customHeight="1">
      <c r="A10" s="288">
        <v>5</v>
      </c>
      <c r="B10" s="289" t="s">
        <v>170</v>
      </c>
      <c r="C10" s="299" t="s">
        <v>36</v>
      </c>
      <c r="D10" s="289" t="s">
        <v>171</v>
      </c>
      <c r="E10" s="300" t="s">
        <v>56</v>
      </c>
      <c r="F10" s="300" t="s">
        <v>172</v>
      </c>
      <c r="G10" s="298"/>
      <c r="H10" s="298"/>
    </row>
    <row r="11" spans="1:8" ht="19.5" customHeight="1">
      <c r="A11" s="288">
        <v>6</v>
      </c>
      <c r="B11" s="295" t="s">
        <v>984</v>
      </c>
      <c r="C11" s="296" t="s">
        <v>83</v>
      </c>
      <c r="D11" s="243" t="s">
        <v>495</v>
      </c>
      <c r="E11" s="292" t="s">
        <v>60</v>
      </c>
      <c r="F11" s="293">
        <v>-18.501726027397</v>
      </c>
      <c r="G11" s="268" t="s">
        <v>493</v>
      </c>
      <c r="H11" s="268" t="s">
        <v>494</v>
      </c>
    </row>
    <row r="12" spans="1:8" ht="18.75">
      <c r="A12" s="288">
        <v>7</v>
      </c>
      <c r="B12" s="86" t="s">
        <v>985</v>
      </c>
      <c r="C12" s="86" t="s">
        <v>986</v>
      </c>
      <c r="D12" s="30" t="s">
        <v>719</v>
      </c>
      <c r="E12" s="151" t="s">
        <v>33</v>
      </c>
      <c r="F12" s="182" t="s">
        <v>720</v>
      </c>
      <c r="G12" s="25" t="s">
        <v>721</v>
      </c>
      <c r="H12" s="10"/>
    </row>
    <row r="13" spans="1:8" ht="26.25" customHeight="1">
      <c r="A13" s="158">
        <v>8</v>
      </c>
      <c r="B13" s="86" t="s">
        <v>1020</v>
      </c>
      <c r="C13" s="86" t="s">
        <v>987</v>
      </c>
      <c r="D13" s="86" t="s">
        <v>506</v>
      </c>
      <c r="E13" s="157" t="s">
        <v>60</v>
      </c>
      <c r="F13" s="157">
        <v>-6.361</v>
      </c>
      <c r="G13" s="86" t="s">
        <v>973</v>
      </c>
      <c r="H13" s="86"/>
    </row>
  </sheetData>
  <sheetProtection/>
  <mergeCells count="3">
    <mergeCell ref="A2:H2"/>
    <mergeCell ref="A1:H1"/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10.140625" style="46" customWidth="1"/>
    <col min="2" max="2" width="18.7109375" style="189" customWidth="1"/>
    <col min="3" max="4" width="18.7109375" style="170" customWidth="1"/>
    <col min="5" max="5" width="12.00390625" style="46" customWidth="1"/>
    <col min="6" max="6" width="12.7109375" style="190" customWidth="1"/>
    <col min="7" max="7" width="13.28125" style="46" customWidth="1"/>
    <col min="8" max="8" width="27.57421875" style="48" customWidth="1"/>
    <col min="9" max="16384" width="9.140625" style="46" customWidth="1"/>
  </cols>
  <sheetData>
    <row r="1" spans="1:8" s="45" customFormat="1" ht="23.25">
      <c r="A1" s="378" t="s">
        <v>16</v>
      </c>
      <c r="B1" s="378"/>
      <c r="C1" s="378"/>
      <c r="D1" s="378"/>
      <c r="E1" s="378"/>
      <c r="F1" s="378"/>
      <c r="G1" s="378"/>
      <c r="H1" s="378"/>
    </row>
    <row r="2" spans="1:13" ht="41.25" customHeight="1">
      <c r="A2" s="383" t="s">
        <v>20</v>
      </c>
      <c r="B2" s="383"/>
      <c r="C2" s="383"/>
      <c r="D2" s="383"/>
      <c r="E2" s="383"/>
      <c r="F2" s="383"/>
      <c r="G2" s="383"/>
      <c r="H2" s="383"/>
      <c r="I2" s="45"/>
      <c r="J2" s="45"/>
      <c r="K2" s="45"/>
      <c r="L2" s="45"/>
      <c r="M2" s="45"/>
    </row>
    <row r="3" spans="1:8" s="45" customFormat="1" ht="20.25">
      <c r="A3" s="379" t="s">
        <v>26</v>
      </c>
      <c r="B3" s="379"/>
      <c r="C3" s="379"/>
      <c r="D3" s="379"/>
      <c r="E3" s="379"/>
      <c r="F3" s="379"/>
      <c r="G3" s="379"/>
      <c r="H3" s="379"/>
    </row>
    <row r="4" spans="1:13" s="48" customFormat="1" ht="63">
      <c r="A4" s="13" t="s">
        <v>0</v>
      </c>
      <c r="B4" s="108" t="s">
        <v>1</v>
      </c>
      <c r="C4" s="108" t="s">
        <v>28</v>
      </c>
      <c r="D4" s="108" t="s">
        <v>3</v>
      </c>
      <c r="E4" s="25" t="s">
        <v>2</v>
      </c>
      <c r="F4" s="20" t="s">
        <v>4</v>
      </c>
      <c r="G4" s="20" t="s">
        <v>15</v>
      </c>
      <c r="H4" s="20" t="s">
        <v>7</v>
      </c>
      <c r="I4" s="47"/>
      <c r="J4" s="47"/>
      <c r="K4" s="47"/>
      <c r="L4" s="47"/>
      <c r="M4" s="47"/>
    </row>
    <row r="5" spans="1:13" ht="18.75">
      <c r="A5" s="53">
        <v>1</v>
      </c>
      <c r="B5" s="186">
        <v>2</v>
      </c>
      <c r="C5" s="187">
        <v>3</v>
      </c>
      <c r="D5" s="187">
        <v>4</v>
      </c>
      <c r="E5" s="53">
        <v>5</v>
      </c>
      <c r="F5" s="53">
        <v>6</v>
      </c>
      <c r="G5" s="53">
        <v>9</v>
      </c>
      <c r="H5" s="53">
        <v>10</v>
      </c>
      <c r="I5" s="45"/>
      <c r="J5" s="45"/>
      <c r="K5" s="45"/>
      <c r="L5" s="45"/>
      <c r="M5" s="45"/>
    </row>
    <row r="6" spans="1:13" ht="15" customHeight="1">
      <c r="A6" s="288">
        <v>1</v>
      </c>
      <c r="B6" s="245" t="s">
        <v>175</v>
      </c>
      <c r="C6" s="245" t="s">
        <v>119</v>
      </c>
      <c r="D6" s="245" t="s">
        <v>176</v>
      </c>
      <c r="E6" s="290" t="s">
        <v>33</v>
      </c>
      <c r="F6" s="290">
        <v>26.978</v>
      </c>
      <c r="G6" s="288" t="s">
        <v>177</v>
      </c>
      <c r="H6" s="288" t="s">
        <v>440</v>
      </c>
      <c r="I6" s="45"/>
      <c r="J6" s="45"/>
      <c r="K6" s="45"/>
      <c r="L6" s="45"/>
      <c r="M6" s="45"/>
    </row>
    <row r="7" spans="1:13" ht="15" customHeight="1">
      <c r="A7" s="288">
        <v>2</v>
      </c>
      <c r="B7" s="245" t="s">
        <v>178</v>
      </c>
      <c r="C7" s="245" t="s">
        <v>119</v>
      </c>
      <c r="D7" s="245" t="s">
        <v>179</v>
      </c>
      <c r="E7" s="290" t="s">
        <v>34</v>
      </c>
      <c r="F7" s="290">
        <v>34.426</v>
      </c>
      <c r="G7" s="288" t="s">
        <v>180</v>
      </c>
      <c r="H7" s="288"/>
      <c r="I7" s="45"/>
      <c r="J7" s="45"/>
      <c r="K7" s="45"/>
      <c r="L7" s="45"/>
      <c r="M7" s="45"/>
    </row>
    <row r="8" spans="1:13" ht="15" customHeight="1">
      <c r="A8" s="288">
        <v>3</v>
      </c>
      <c r="B8" s="245" t="s">
        <v>181</v>
      </c>
      <c r="C8" s="245" t="s">
        <v>30</v>
      </c>
      <c r="D8" s="245" t="s">
        <v>171</v>
      </c>
      <c r="E8" s="290" t="s">
        <v>56</v>
      </c>
      <c r="F8" s="290">
        <v>13.962</v>
      </c>
      <c r="G8" s="288" t="s">
        <v>182</v>
      </c>
      <c r="H8" s="288" t="s">
        <v>440</v>
      </c>
      <c r="I8" s="45"/>
      <c r="J8" s="45"/>
      <c r="K8" s="45"/>
      <c r="L8" s="45"/>
      <c r="M8" s="45"/>
    </row>
    <row r="9" spans="1:13" ht="15" customHeight="1">
      <c r="A9" s="288">
        <v>4</v>
      </c>
      <c r="B9" s="245" t="s">
        <v>183</v>
      </c>
      <c r="C9" s="246" t="s">
        <v>73</v>
      </c>
      <c r="D9" s="246" t="s">
        <v>99</v>
      </c>
      <c r="E9" s="300" t="s">
        <v>56</v>
      </c>
      <c r="F9" s="300">
        <v>-31.787</v>
      </c>
      <c r="G9" s="298" t="s">
        <v>184</v>
      </c>
      <c r="H9" s="298"/>
      <c r="I9" s="45"/>
      <c r="J9" s="45"/>
      <c r="K9" s="45"/>
      <c r="L9" s="45"/>
      <c r="M9" s="45"/>
    </row>
    <row r="10" spans="1:8" ht="18.75">
      <c r="A10" s="288">
        <v>5</v>
      </c>
      <c r="B10" s="89" t="s">
        <v>418</v>
      </c>
      <c r="C10" s="89"/>
      <c r="D10" s="89" t="s">
        <v>404</v>
      </c>
      <c r="E10" s="82" t="s">
        <v>135</v>
      </c>
      <c r="F10" s="7" t="s">
        <v>419</v>
      </c>
      <c r="G10" s="83" t="s">
        <v>420</v>
      </c>
      <c r="H10" s="83"/>
    </row>
    <row r="11" spans="1:8" ht="18.75">
      <c r="A11" s="288">
        <v>6</v>
      </c>
      <c r="B11" s="89" t="s">
        <v>421</v>
      </c>
      <c r="C11" s="89"/>
      <c r="D11" s="89" t="s">
        <v>422</v>
      </c>
      <c r="E11" s="82" t="s">
        <v>33</v>
      </c>
      <c r="F11" s="82" t="s">
        <v>423</v>
      </c>
      <c r="G11" s="83" t="s">
        <v>424</v>
      </c>
      <c r="H11" s="83"/>
    </row>
    <row r="12" spans="1:8" ht="18.75" customHeight="1">
      <c r="A12" s="288">
        <v>7</v>
      </c>
      <c r="B12" s="318" t="s">
        <v>496</v>
      </c>
      <c r="C12" s="184"/>
      <c r="D12" s="319" t="s">
        <v>483</v>
      </c>
      <c r="E12" s="285" t="s">
        <v>34</v>
      </c>
      <c r="F12" s="285">
        <v>0.8524794520548</v>
      </c>
      <c r="G12" s="316" t="s">
        <v>497</v>
      </c>
      <c r="H12" s="316"/>
    </row>
    <row r="13" spans="1:8" ht="18.75" customHeight="1">
      <c r="A13" s="288">
        <v>8</v>
      </c>
      <c r="B13" s="311" t="s">
        <v>498</v>
      </c>
      <c r="C13" s="183"/>
      <c r="D13" s="305" t="s">
        <v>450</v>
      </c>
      <c r="E13" s="285" t="s">
        <v>32</v>
      </c>
      <c r="F13" s="285">
        <v>36.506424657534</v>
      </c>
      <c r="G13" s="316" t="s">
        <v>499</v>
      </c>
      <c r="H13" s="316" t="s">
        <v>440</v>
      </c>
    </row>
    <row r="14" spans="1:8" s="90" customFormat="1" ht="18.75" customHeight="1">
      <c r="A14" s="288">
        <v>9</v>
      </c>
      <c r="B14" s="311" t="s">
        <v>500</v>
      </c>
      <c r="C14" s="184"/>
      <c r="D14" s="311" t="s">
        <v>501</v>
      </c>
      <c r="E14" s="277" t="s">
        <v>60</v>
      </c>
      <c r="F14" s="277">
        <v>-11.699452054795</v>
      </c>
      <c r="G14" s="282" t="s">
        <v>502</v>
      </c>
      <c r="H14" s="282"/>
    </row>
    <row r="15" spans="1:8" ht="18.75" customHeight="1">
      <c r="A15" s="288">
        <v>10</v>
      </c>
      <c r="B15" s="311" t="s">
        <v>503</v>
      </c>
      <c r="C15" s="184"/>
      <c r="D15" s="311" t="s">
        <v>504</v>
      </c>
      <c r="E15" s="277" t="s">
        <v>56</v>
      </c>
      <c r="F15" s="277">
        <v>20.348438356164</v>
      </c>
      <c r="G15" s="282" t="s">
        <v>505</v>
      </c>
      <c r="H15" s="282"/>
    </row>
    <row r="16" spans="1:8" ht="18.75" customHeight="1">
      <c r="A16" s="288">
        <v>11</v>
      </c>
      <c r="B16" s="311" t="s">
        <v>507</v>
      </c>
      <c r="C16" s="184"/>
      <c r="D16" s="305" t="s">
        <v>437</v>
      </c>
      <c r="E16" s="285" t="s">
        <v>33</v>
      </c>
      <c r="F16" s="285">
        <v>-12.004575342466</v>
      </c>
      <c r="G16" s="317" t="s">
        <v>508</v>
      </c>
      <c r="H16" s="282"/>
    </row>
    <row r="17" spans="1:8" ht="18.75" customHeight="1">
      <c r="A17" s="288">
        <v>12</v>
      </c>
      <c r="B17" s="311" t="s">
        <v>509</v>
      </c>
      <c r="C17" s="184"/>
      <c r="D17" s="305" t="s">
        <v>510</v>
      </c>
      <c r="E17" s="285" t="s">
        <v>56</v>
      </c>
      <c r="F17" s="285">
        <v>21.02895890411</v>
      </c>
      <c r="G17" s="282" t="s">
        <v>511</v>
      </c>
      <c r="H17" s="282"/>
    </row>
    <row r="18" spans="1:8" ht="18.75" customHeight="1">
      <c r="A18" s="288">
        <v>13</v>
      </c>
      <c r="B18" s="305" t="s">
        <v>512</v>
      </c>
      <c r="C18" s="301"/>
      <c r="D18" s="305" t="s">
        <v>472</v>
      </c>
      <c r="E18" s="285" t="s">
        <v>34</v>
      </c>
      <c r="F18" s="285">
        <v>-28.345219178082</v>
      </c>
      <c r="G18" s="316" t="s">
        <v>508</v>
      </c>
      <c r="H18" s="316"/>
    </row>
    <row r="19" spans="1:8" ht="18.75" customHeight="1">
      <c r="A19" s="288">
        <v>14</v>
      </c>
      <c r="B19" s="305" t="s">
        <v>513</v>
      </c>
      <c r="C19" s="301"/>
      <c r="D19" s="305" t="s">
        <v>472</v>
      </c>
      <c r="E19" s="285" t="s">
        <v>34</v>
      </c>
      <c r="F19" s="285">
        <v>26.295205479452</v>
      </c>
      <c r="G19" s="316" t="s">
        <v>514</v>
      </c>
      <c r="H19" s="316"/>
    </row>
    <row r="20" spans="1:8" ht="18.75" customHeight="1">
      <c r="A20" s="288">
        <v>15</v>
      </c>
      <c r="B20" s="311" t="s">
        <v>552</v>
      </c>
      <c r="C20" s="184"/>
      <c r="D20" s="311" t="s">
        <v>553</v>
      </c>
      <c r="E20" s="277" t="s">
        <v>554</v>
      </c>
      <c r="F20" s="277" t="s">
        <v>555</v>
      </c>
      <c r="G20" s="306" t="s">
        <v>556</v>
      </c>
      <c r="H20" s="312" t="s">
        <v>557</v>
      </c>
    </row>
    <row r="21" spans="1:8" ht="18.75" customHeight="1">
      <c r="A21" s="288">
        <v>16</v>
      </c>
      <c r="B21" s="305" t="s">
        <v>559</v>
      </c>
      <c r="C21" s="184"/>
      <c r="D21" s="311" t="s">
        <v>560</v>
      </c>
      <c r="E21" s="314" t="s">
        <v>33</v>
      </c>
      <c r="F21" s="315" t="s">
        <v>561</v>
      </c>
      <c r="G21" s="313" t="s">
        <v>562</v>
      </c>
      <c r="H21" s="313" t="s">
        <v>563</v>
      </c>
    </row>
    <row r="22" spans="1:8" ht="18.75" customHeight="1">
      <c r="A22" s="288">
        <v>17</v>
      </c>
      <c r="B22" s="311" t="s">
        <v>564</v>
      </c>
      <c r="C22" s="184"/>
      <c r="D22" s="311" t="s">
        <v>565</v>
      </c>
      <c r="E22" s="277" t="s">
        <v>566</v>
      </c>
      <c r="F22" s="277" t="s">
        <v>567</v>
      </c>
      <c r="G22" s="310" t="s">
        <v>568</v>
      </c>
      <c r="H22" s="310" t="s">
        <v>557</v>
      </c>
    </row>
    <row r="23" spans="1:8" ht="20.25" customHeight="1">
      <c r="A23" s="288">
        <v>18</v>
      </c>
      <c r="B23" s="108" t="s">
        <v>769</v>
      </c>
      <c r="C23" s="108"/>
      <c r="D23" s="108" t="s">
        <v>770</v>
      </c>
      <c r="E23" s="194" t="s">
        <v>558</v>
      </c>
      <c r="F23" s="192" t="s">
        <v>771</v>
      </c>
      <c r="G23" s="137" t="s">
        <v>772</v>
      </c>
      <c r="H23" s="139"/>
    </row>
    <row r="24" spans="1:8" ht="27" customHeight="1">
      <c r="A24" s="288">
        <v>19</v>
      </c>
      <c r="B24" s="108" t="s">
        <v>773</v>
      </c>
      <c r="C24" s="108"/>
      <c r="D24" s="108" t="s">
        <v>774</v>
      </c>
      <c r="E24" s="195" t="s">
        <v>33</v>
      </c>
      <c r="F24" s="82" t="s">
        <v>775</v>
      </c>
      <c r="G24" s="86" t="s">
        <v>776</v>
      </c>
      <c r="H24" s="9" t="s">
        <v>777</v>
      </c>
    </row>
    <row r="25" spans="1:8" ht="24" customHeight="1">
      <c r="A25" s="288">
        <v>20</v>
      </c>
      <c r="B25" s="108" t="s">
        <v>778</v>
      </c>
      <c r="C25" s="108"/>
      <c r="D25" s="108" t="s">
        <v>779</v>
      </c>
      <c r="E25" s="195" t="s">
        <v>33</v>
      </c>
      <c r="F25" s="162" t="s">
        <v>780</v>
      </c>
      <c r="G25" s="86" t="s">
        <v>781</v>
      </c>
      <c r="H25" s="9" t="s">
        <v>777</v>
      </c>
    </row>
    <row r="26" spans="1:8" ht="18.75" customHeight="1">
      <c r="A26" s="288">
        <v>21</v>
      </c>
      <c r="B26" s="309" t="s">
        <v>782</v>
      </c>
      <c r="C26" s="302"/>
      <c r="D26" s="309" t="s">
        <v>783</v>
      </c>
      <c r="E26" s="303" t="s">
        <v>33</v>
      </c>
      <c r="F26" s="303" t="s">
        <v>784</v>
      </c>
      <c r="G26" s="5" t="s">
        <v>785</v>
      </c>
      <c r="H26" s="115"/>
    </row>
    <row r="27" spans="1:8" ht="18.75" customHeight="1">
      <c r="A27" s="288">
        <v>22</v>
      </c>
      <c r="B27" s="309" t="s">
        <v>786</v>
      </c>
      <c r="C27" s="302"/>
      <c r="D27" s="309" t="s">
        <v>787</v>
      </c>
      <c r="E27" s="307" t="s">
        <v>33</v>
      </c>
      <c r="F27" s="307" t="s">
        <v>788</v>
      </c>
      <c r="G27" s="306" t="s">
        <v>789</v>
      </c>
      <c r="H27" s="308"/>
    </row>
    <row r="28" spans="1:8" ht="18.75">
      <c r="A28" s="288">
        <v>23</v>
      </c>
      <c r="B28" s="108" t="s">
        <v>790</v>
      </c>
      <c r="C28" s="108"/>
      <c r="D28" s="108" t="s">
        <v>791</v>
      </c>
      <c r="E28" s="192" t="s">
        <v>33</v>
      </c>
      <c r="F28" s="192">
        <v>26.285</v>
      </c>
      <c r="G28" s="110" t="s">
        <v>792</v>
      </c>
      <c r="H28" s="20"/>
    </row>
    <row r="29" spans="1:8" ht="18.75">
      <c r="A29" s="288">
        <v>24</v>
      </c>
      <c r="B29" s="108" t="s">
        <v>793</v>
      </c>
      <c r="C29" s="108"/>
      <c r="D29" s="108" t="s">
        <v>690</v>
      </c>
      <c r="E29" s="192" t="s">
        <v>33</v>
      </c>
      <c r="F29" s="192">
        <v>36.142</v>
      </c>
      <c r="G29" s="110" t="s">
        <v>794</v>
      </c>
      <c r="H29" s="20"/>
    </row>
    <row r="30" spans="1:8" ht="19.5" customHeight="1">
      <c r="A30" s="288">
        <v>25</v>
      </c>
      <c r="B30" s="36" t="s">
        <v>795</v>
      </c>
      <c r="C30" s="36"/>
      <c r="D30" s="36" t="s">
        <v>796</v>
      </c>
      <c r="E30" s="196" t="s">
        <v>32</v>
      </c>
      <c r="F30" s="82">
        <v>-30.258</v>
      </c>
      <c r="G30" s="138">
        <v>43830</v>
      </c>
      <c r="H30" s="140" t="s">
        <v>797</v>
      </c>
    </row>
    <row r="31" spans="1:8" ht="15" customHeight="1">
      <c r="A31" s="288">
        <v>26</v>
      </c>
      <c r="B31" s="305" t="s">
        <v>974</v>
      </c>
      <c r="C31" s="305" t="s">
        <v>90</v>
      </c>
      <c r="D31" s="305" t="s">
        <v>975</v>
      </c>
      <c r="E31" s="285" t="s">
        <v>34</v>
      </c>
      <c r="F31" s="285">
        <v>-3.165</v>
      </c>
      <c r="G31" s="301" t="s">
        <v>1069</v>
      </c>
      <c r="H31" s="301" t="s">
        <v>440</v>
      </c>
    </row>
    <row r="32" spans="1:8" ht="15" customHeight="1">
      <c r="A32" s="158">
        <v>27</v>
      </c>
      <c r="B32" s="305" t="s">
        <v>976</v>
      </c>
      <c r="C32" s="305"/>
      <c r="D32" s="305" t="s">
        <v>977</v>
      </c>
      <c r="E32" s="285" t="s">
        <v>60</v>
      </c>
      <c r="F32" s="285">
        <v>37.406</v>
      </c>
      <c r="G32" s="304" t="s">
        <v>978</v>
      </c>
      <c r="H32" s="304"/>
    </row>
    <row r="33" spans="1:8" s="168" customFormat="1" ht="25.5">
      <c r="A33" s="245">
        <v>28</v>
      </c>
      <c r="B33" s="43" t="s">
        <v>655</v>
      </c>
      <c r="C33" s="114"/>
      <c r="D33" s="43" t="s">
        <v>652</v>
      </c>
      <c r="E33" s="148" t="s">
        <v>33</v>
      </c>
      <c r="F33" s="173" t="s">
        <v>656</v>
      </c>
      <c r="G33" s="252" t="s">
        <v>1068</v>
      </c>
      <c r="H33" s="107"/>
    </row>
    <row r="34" spans="5:6" ht="18.75">
      <c r="E34" s="193"/>
      <c r="F34" s="191"/>
    </row>
    <row r="35" spans="5:6" ht="18.75">
      <c r="E35" s="193"/>
      <c r="F35" s="191"/>
    </row>
    <row r="36" spans="5:6" ht="18.75">
      <c r="E36" s="193"/>
      <c r="F36" s="191"/>
    </row>
    <row r="37" spans="5:6" ht="18.75">
      <c r="E37" s="193"/>
      <c r="F37" s="191"/>
    </row>
    <row r="38" spans="5:6" ht="18.75">
      <c r="E38" s="193"/>
      <c r="F38" s="191"/>
    </row>
    <row r="39" spans="5:6" ht="18.75">
      <c r="E39" s="193"/>
      <c r="F39" s="191"/>
    </row>
    <row r="40" spans="5:6" ht="18.75">
      <c r="E40" s="193"/>
      <c r="F40" s="191"/>
    </row>
    <row r="41" spans="5:6" ht="18.75">
      <c r="E41" s="193"/>
      <c r="F41" s="191"/>
    </row>
    <row r="42" spans="5:6" ht="18.75">
      <c r="E42" s="193"/>
      <c r="F42" s="191"/>
    </row>
    <row r="43" spans="5:6" ht="18.75">
      <c r="E43" s="193"/>
      <c r="F43" s="191"/>
    </row>
    <row r="44" spans="5:6" ht="18.75">
      <c r="E44" s="193"/>
      <c r="F44" s="191"/>
    </row>
    <row r="45" spans="5:6" ht="18.75">
      <c r="E45" s="193"/>
      <c r="F45" s="191"/>
    </row>
    <row r="46" spans="5:6" ht="18.75">
      <c r="E46" s="193"/>
      <c r="F46" s="191"/>
    </row>
    <row r="47" spans="5:6" ht="18.75">
      <c r="E47" s="193"/>
      <c r="F47" s="191"/>
    </row>
    <row r="48" spans="5:6" ht="18.75">
      <c r="E48" s="193"/>
      <c r="F48" s="191"/>
    </row>
    <row r="49" spans="5:6" ht="18.75">
      <c r="E49" s="193"/>
      <c r="F49" s="191"/>
    </row>
    <row r="50" spans="5:6" ht="18.75">
      <c r="E50" s="193"/>
      <c r="F50" s="191"/>
    </row>
    <row r="51" spans="5:6" ht="18.75">
      <c r="E51" s="193"/>
      <c r="F51" s="191"/>
    </row>
    <row r="52" spans="5:6" ht="18.75">
      <c r="E52" s="193"/>
      <c r="F52" s="191"/>
    </row>
    <row r="53" spans="5:6" ht="18.75">
      <c r="E53" s="193"/>
      <c r="F53" s="191"/>
    </row>
    <row r="54" spans="5:6" ht="18.75">
      <c r="E54" s="193"/>
      <c r="F54" s="191"/>
    </row>
    <row r="55" spans="5:6" ht="18.75">
      <c r="E55" s="193"/>
      <c r="F55" s="191"/>
    </row>
    <row r="56" spans="5:6" ht="18.75">
      <c r="E56" s="193"/>
      <c r="F56" s="191"/>
    </row>
    <row r="57" spans="5:6" ht="18.75">
      <c r="E57" s="193"/>
      <c r="F57" s="191"/>
    </row>
    <row r="58" spans="5:6" ht="18.75">
      <c r="E58" s="193"/>
      <c r="F58" s="191"/>
    </row>
    <row r="59" spans="5:6" ht="18.75">
      <c r="E59" s="193"/>
      <c r="F59" s="191"/>
    </row>
    <row r="60" spans="5:6" ht="18.75">
      <c r="E60" s="193"/>
      <c r="F60" s="191"/>
    </row>
    <row r="61" spans="5:6" ht="18.75">
      <c r="E61" s="193"/>
      <c r="F61" s="191"/>
    </row>
    <row r="62" spans="5:6" ht="18.75">
      <c r="E62" s="193"/>
      <c r="F62" s="191"/>
    </row>
    <row r="63" spans="5:6" ht="18.75">
      <c r="E63" s="193"/>
      <c r="F63" s="191"/>
    </row>
    <row r="64" spans="5:6" ht="18.75">
      <c r="E64" s="193"/>
      <c r="F64" s="191"/>
    </row>
    <row r="65" spans="5:6" ht="18.75">
      <c r="E65" s="193"/>
      <c r="F65" s="191"/>
    </row>
    <row r="66" spans="5:6" ht="18.75">
      <c r="E66" s="193"/>
      <c r="F66" s="191"/>
    </row>
    <row r="67" spans="5:6" ht="18.75">
      <c r="E67" s="193"/>
      <c r="F67" s="191"/>
    </row>
    <row r="68" spans="5:6" ht="18.75">
      <c r="E68" s="193"/>
      <c r="F68" s="191"/>
    </row>
    <row r="69" spans="5:6" ht="18.75">
      <c r="E69" s="193"/>
      <c r="F69" s="191"/>
    </row>
    <row r="70" spans="5:6" ht="18.75">
      <c r="E70" s="193"/>
      <c r="F70" s="191"/>
    </row>
    <row r="71" spans="5:6" ht="18.75">
      <c r="E71" s="193"/>
      <c r="F71" s="191"/>
    </row>
    <row r="72" spans="5:6" ht="18.75">
      <c r="E72" s="193"/>
      <c r="F72" s="191"/>
    </row>
    <row r="73" spans="5:6" ht="18.75">
      <c r="E73" s="193"/>
      <c r="F73" s="191"/>
    </row>
    <row r="74" spans="5:6" ht="18.75">
      <c r="E74" s="193"/>
      <c r="F74" s="191"/>
    </row>
    <row r="75" spans="5:6" ht="18.75">
      <c r="E75" s="193"/>
      <c r="F75" s="191"/>
    </row>
    <row r="76" spans="5:6" ht="18.75">
      <c r="E76" s="193"/>
      <c r="F76" s="191"/>
    </row>
    <row r="77" spans="5:6" ht="18.75">
      <c r="E77" s="193"/>
      <c r="F77" s="191"/>
    </row>
    <row r="78" spans="5:6" ht="18.75">
      <c r="E78" s="193"/>
      <c r="F78" s="191"/>
    </row>
    <row r="79" spans="5:6" ht="18.75">
      <c r="E79" s="193"/>
      <c r="F79" s="191"/>
    </row>
    <row r="80" spans="5:6" ht="18.75">
      <c r="E80" s="193"/>
      <c r="F80" s="191"/>
    </row>
    <row r="81" spans="5:6" ht="18.75">
      <c r="E81" s="193"/>
      <c r="F81" s="191"/>
    </row>
    <row r="82" spans="5:6" ht="18.75">
      <c r="E82" s="193"/>
      <c r="F82" s="191"/>
    </row>
    <row r="83" spans="5:6" ht="18.75">
      <c r="E83" s="193"/>
      <c r="F83" s="191"/>
    </row>
    <row r="84" spans="5:6" ht="18.75">
      <c r="E84" s="193"/>
      <c r="F84" s="191"/>
    </row>
    <row r="85" spans="5:6" ht="18.75">
      <c r="E85" s="193"/>
      <c r="F85" s="191"/>
    </row>
    <row r="86" spans="5:6" ht="18.75">
      <c r="E86" s="193"/>
      <c r="F86" s="191"/>
    </row>
    <row r="87" spans="5:6" ht="18.75">
      <c r="E87" s="193"/>
      <c r="F87" s="191"/>
    </row>
    <row r="88" spans="5:6" ht="18.75">
      <c r="E88" s="193"/>
      <c r="F88" s="191"/>
    </row>
    <row r="89" spans="5:6" ht="18.75">
      <c r="E89" s="193"/>
      <c r="F89" s="191"/>
    </row>
    <row r="90" spans="5:6" ht="18.75">
      <c r="E90" s="193"/>
      <c r="F90" s="191"/>
    </row>
    <row r="91" spans="5:6" ht="18.75">
      <c r="E91" s="193"/>
      <c r="F91" s="191"/>
    </row>
    <row r="92" spans="5:6" ht="18.75">
      <c r="E92" s="193"/>
      <c r="F92" s="191"/>
    </row>
    <row r="93" spans="5:6" ht="18.75">
      <c r="E93" s="193"/>
      <c r="F93" s="191"/>
    </row>
    <row r="94" spans="5:6" ht="18.75">
      <c r="E94" s="193"/>
      <c r="F94" s="191"/>
    </row>
    <row r="95" spans="5:6" ht="18.75">
      <c r="E95" s="193"/>
      <c r="F95" s="191"/>
    </row>
    <row r="96" spans="5:6" ht="18.75">
      <c r="E96" s="193"/>
      <c r="F96" s="191"/>
    </row>
    <row r="97" spans="5:6" ht="18.75">
      <c r="E97" s="193"/>
      <c r="F97" s="191"/>
    </row>
    <row r="98" spans="5:6" ht="18.75">
      <c r="E98" s="193"/>
      <c r="F98" s="191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6"/>
  <sheetViews>
    <sheetView zoomScaleSheetLayoutView="96" zoomScalePageLayoutView="0" workbookViewId="0" topLeftCell="A1">
      <selection activeCell="D9" sqref="D9"/>
    </sheetView>
  </sheetViews>
  <sheetFormatPr defaultColWidth="9.140625" defaultRowHeight="15"/>
  <cols>
    <col min="1" max="1" width="4.140625" style="46" bestFit="1" customWidth="1"/>
    <col min="2" max="2" width="16.8515625" style="197" bestFit="1" customWidth="1"/>
    <col min="3" max="3" width="10.8515625" style="197" customWidth="1"/>
    <col min="4" max="4" width="22.8515625" style="197" bestFit="1" customWidth="1"/>
    <col min="5" max="5" width="6.57421875" style="46" bestFit="1" customWidth="1"/>
    <col min="6" max="6" width="11.57421875" style="46" bestFit="1" customWidth="1"/>
    <col min="7" max="7" width="17.421875" style="51" bestFit="1" customWidth="1"/>
    <col min="8" max="8" width="23.7109375" style="51" bestFit="1" customWidth="1"/>
    <col min="9" max="11" width="9.140625" style="46" customWidth="1"/>
    <col min="12" max="12" width="21.28125" style="46" customWidth="1"/>
    <col min="13" max="16384" width="9.140625" style="46" customWidth="1"/>
  </cols>
  <sheetData>
    <row r="1" spans="1:8" s="45" customFormat="1" ht="23.25">
      <c r="A1" s="378" t="s">
        <v>16</v>
      </c>
      <c r="B1" s="378"/>
      <c r="C1" s="378"/>
      <c r="D1" s="378"/>
      <c r="E1" s="378"/>
      <c r="F1" s="378"/>
      <c r="G1" s="378"/>
      <c r="H1" s="378"/>
    </row>
    <row r="2" spans="1:12" ht="35.25" customHeight="1">
      <c r="A2" s="384" t="s">
        <v>21</v>
      </c>
      <c r="B2" s="384"/>
      <c r="C2" s="384"/>
      <c r="D2" s="384"/>
      <c r="E2" s="384"/>
      <c r="F2" s="384"/>
      <c r="G2" s="384"/>
      <c r="H2" s="384"/>
      <c r="I2" s="45"/>
      <c r="J2" s="45"/>
      <c r="K2" s="45"/>
      <c r="L2" s="45"/>
    </row>
    <row r="3" spans="1:8" s="45" customFormat="1" ht="20.25">
      <c r="A3" s="379" t="s">
        <v>26</v>
      </c>
      <c r="B3" s="379"/>
      <c r="C3" s="379"/>
      <c r="D3" s="379"/>
      <c r="E3" s="379"/>
      <c r="F3" s="379"/>
      <c r="G3" s="379"/>
      <c r="H3" s="379"/>
    </row>
    <row r="4" spans="1:8" s="48" customFormat="1" ht="37.5">
      <c r="A4" s="13" t="s">
        <v>0</v>
      </c>
      <c r="B4" s="108" t="s">
        <v>1</v>
      </c>
      <c r="C4" s="108" t="s">
        <v>28</v>
      </c>
      <c r="D4" s="108" t="s">
        <v>3</v>
      </c>
      <c r="E4" s="25" t="s">
        <v>2</v>
      </c>
      <c r="F4" s="25" t="s">
        <v>4</v>
      </c>
      <c r="G4" s="43" t="s">
        <v>11</v>
      </c>
      <c r="H4" s="43" t="s">
        <v>7</v>
      </c>
    </row>
    <row r="5" spans="1:8" s="200" customFormat="1" ht="18.75">
      <c r="A5" s="53">
        <v>1</v>
      </c>
      <c r="B5" s="187">
        <v>2</v>
      </c>
      <c r="C5" s="187">
        <v>3</v>
      </c>
      <c r="D5" s="187">
        <v>4</v>
      </c>
      <c r="E5" s="53">
        <v>5</v>
      </c>
      <c r="F5" s="53">
        <v>6</v>
      </c>
      <c r="G5" s="55">
        <v>9</v>
      </c>
      <c r="H5" s="55">
        <v>10</v>
      </c>
    </row>
    <row r="6" spans="1:8" ht="15" customHeight="1">
      <c r="A6" s="288">
        <v>1</v>
      </c>
      <c r="B6" s="245" t="s">
        <v>185</v>
      </c>
      <c r="C6" s="245" t="s">
        <v>119</v>
      </c>
      <c r="D6" s="245" t="s">
        <v>186</v>
      </c>
      <c r="E6" s="290" t="s">
        <v>56</v>
      </c>
      <c r="F6" s="290">
        <v>-27.54</v>
      </c>
      <c r="G6" s="245" t="s">
        <v>187</v>
      </c>
      <c r="H6" s="245"/>
    </row>
    <row r="7" spans="1:8" ht="15" customHeight="1">
      <c r="A7" s="320">
        <v>2</v>
      </c>
      <c r="B7" s="320" t="s">
        <v>426</v>
      </c>
      <c r="C7" s="320"/>
      <c r="D7" s="320" t="s">
        <v>395</v>
      </c>
      <c r="E7" s="320" t="s">
        <v>60</v>
      </c>
      <c r="F7" s="320">
        <v>12.93</v>
      </c>
      <c r="G7" s="320" t="s">
        <v>427</v>
      </c>
      <c r="H7" s="320" t="s">
        <v>428</v>
      </c>
    </row>
    <row r="8" spans="1:8" ht="15" customHeight="1">
      <c r="A8" s="269">
        <v>3</v>
      </c>
      <c r="B8" s="243" t="s">
        <v>517</v>
      </c>
      <c r="C8" s="243" t="s">
        <v>518</v>
      </c>
      <c r="D8" s="243" t="s">
        <v>446</v>
      </c>
      <c r="E8" s="260" t="s">
        <v>32</v>
      </c>
      <c r="F8" s="260">
        <v>4.0376712328767</v>
      </c>
      <c r="G8" s="242" t="s">
        <v>515</v>
      </c>
      <c r="H8" s="242" t="s">
        <v>516</v>
      </c>
    </row>
    <row r="9" spans="1:8" ht="33">
      <c r="A9" s="127">
        <v>4</v>
      </c>
      <c r="B9" s="49" t="s">
        <v>722</v>
      </c>
      <c r="C9" s="49"/>
      <c r="D9" s="49" t="s">
        <v>723</v>
      </c>
      <c r="E9" s="128" t="s">
        <v>33</v>
      </c>
      <c r="F9" s="127">
        <v>7.608</v>
      </c>
      <c r="G9" s="198" t="s">
        <v>724</v>
      </c>
      <c r="H9" s="137" t="s">
        <v>725</v>
      </c>
    </row>
    <row r="10" spans="1:8" ht="15" customHeight="1">
      <c r="A10" s="266">
        <v>5</v>
      </c>
      <c r="B10" s="295" t="s">
        <v>726</v>
      </c>
      <c r="C10" s="295"/>
      <c r="D10" s="295" t="s">
        <v>727</v>
      </c>
      <c r="E10" s="321" t="s">
        <v>32</v>
      </c>
      <c r="F10" s="266" t="s">
        <v>728</v>
      </c>
      <c r="G10" s="251" t="s">
        <v>729</v>
      </c>
      <c r="H10" s="253" t="s">
        <v>730</v>
      </c>
    </row>
    <row r="11" spans="1:8" ht="18.75">
      <c r="A11" s="201"/>
      <c r="B11" s="199"/>
      <c r="C11" s="199"/>
      <c r="D11" s="199"/>
      <c r="E11" s="201"/>
      <c r="F11" s="201"/>
      <c r="G11" s="202"/>
      <c r="H11" s="202"/>
    </row>
    <row r="12" spans="1:8" ht="18.75">
      <c r="A12" s="201"/>
      <c r="B12" s="199"/>
      <c r="C12" s="199"/>
      <c r="D12" s="199"/>
      <c r="E12" s="201"/>
      <c r="F12" s="201"/>
      <c r="G12" s="202"/>
      <c r="H12" s="202"/>
    </row>
    <row r="13" spans="1:8" ht="18.75">
      <c r="A13" s="201"/>
      <c r="B13" s="199"/>
      <c r="C13" s="199"/>
      <c r="D13" s="199"/>
      <c r="E13" s="201"/>
      <c r="F13" s="201"/>
      <c r="G13" s="202"/>
      <c r="H13" s="202"/>
    </row>
    <row r="14" spans="1:8" ht="18.75">
      <c r="A14" s="201"/>
      <c r="B14" s="199"/>
      <c r="C14" s="199"/>
      <c r="D14" s="199"/>
      <c r="E14" s="201"/>
      <c r="F14" s="201"/>
      <c r="G14" s="202"/>
      <c r="H14" s="202"/>
    </row>
    <row r="15" spans="1:8" ht="18.75">
      <c r="A15" s="201"/>
      <c r="B15" s="199"/>
      <c r="C15" s="199"/>
      <c r="D15" s="199"/>
      <c r="E15" s="201"/>
      <c r="F15" s="201"/>
      <c r="G15" s="202"/>
      <c r="H15" s="202"/>
    </row>
    <row r="16" spans="1:8" ht="18.75">
      <c r="A16" s="201"/>
      <c r="B16" s="199"/>
      <c r="C16" s="199"/>
      <c r="D16" s="199"/>
      <c r="E16" s="201"/>
      <c r="F16" s="201"/>
      <c r="G16" s="202"/>
      <c r="H16" s="202"/>
    </row>
    <row r="17" spans="1:8" ht="18.75">
      <c r="A17" s="201"/>
      <c r="B17" s="199"/>
      <c r="C17" s="199"/>
      <c r="D17" s="199"/>
      <c r="E17" s="201"/>
      <c r="F17" s="201"/>
      <c r="G17" s="202"/>
      <c r="H17" s="202"/>
    </row>
    <row r="18" spans="1:8" ht="18.75">
      <c r="A18" s="201"/>
      <c r="B18" s="199"/>
      <c r="C18" s="199"/>
      <c r="D18" s="199"/>
      <c r="E18" s="201"/>
      <c r="F18" s="201"/>
      <c r="G18" s="202"/>
      <c r="H18" s="202"/>
    </row>
    <row r="19" spans="1:8" ht="18.75">
      <c r="A19" s="201"/>
      <c r="B19" s="199"/>
      <c r="C19" s="199"/>
      <c r="D19" s="199"/>
      <c r="E19" s="201"/>
      <c r="F19" s="201"/>
      <c r="G19" s="202"/>
      <c r="H19" s="202"/>
    </row>
    <row r="20" spans="1:8" ht="18.75">
      <c r="A20" s="201"/>
      <c r="B20" s="199"/>
      <c r="C20" s="199"/>
      <c r="D20" s="199"/>
      <c r="E20" s="201"/>
      <c r="F20" s="201"/>
      <c r="G20" s="202"/>
      <c r="H20" s="202"/>
    </row>
    <row r="21" spans="1:8" ht="18.75">
      <c r="A21" s="201"/>
      <c r="B21" s="199"/>
      <c r="C21" s="199"/>
      <c r="D21" s="199"/>
      <c r="E21" s="201"/>
      <c r="F21" s="201"/>
      <c r="G21" s="202"/>
      <c r="H21" s="202"/>
    </row>
    <row r="22" spans="1:8" ht="18.75">
      <c r="A22" s="201"/>
      <c r="B22" s="199"/>
      <c r="C22" s="199"/>
      <c r="D22" s="199"/>
      <c r="E22" s="201"/>
      <c r="F22" s="201"/>
      <c r="G22" s="202"/>
      <c r="H22" s="202"/>
    </row>
    <row r="23" spans="1:8" ht="18.75">
      <c r="A23" s="201"/>
      <c r="B23" s="199"/>
      <c r="C23" s="199"/>
      <c r="D23" s="199"/>
      <c r="E23" s="201"/>
      <c r="F23" s="201"/>
      <c r="G23" s="202"/>
      <c r="H23" s="202"/>
    </row>
    <row r="24" spans="1:8" ht="18.75">
      <c r="A24" s="201"/>
      <c r="B24" s="199"/>
      <c r="C24" s="199"/>
      <c r="D24" s="199"/>
      <c r="E24" s="201"/>
      <c r="F24" s="201"/>
      <c r="G24" s="202"/>
      <c r="H24" s="202"/>
    </row>
    <row r="25" spans="1:8" ht="18.75">
      <c r="A25" s="201"/>
      <c r="B25" s="199"/>
      <c r="C25" s="199"/>
      <c r="D25" s="199"/>
      <c r="E25" s="201"/>
      <c r="F25" s="201"/>
      <c r="G25" s="202"/>
      <c r="H25" s="202"/>
    </row>
    <row r="26" spans="1:8" ht="18.75">
      <c r="A26" s="201"/>
      <c r="B26" s="199"/>
      <c r="C26" s="199"/>
      <c r="D26" s="199"/>
      <c r="E26" s="201"/>
      <c r="F26" s="201"/>
      <c r="G26" s="202"/>
      <c r="H26" s="202"/>
    </row>
    <row r="27" spans="1:8" ht="18.75">
      <c r="A27" s="201"/>
      <c r="B27" s="199"/>
      <c r="C27" s="199"/>
      <c r="D27" s="199"/>
      <c r="E27" s="201"/>
      <c r="F27" s="201"/>
      <c r="G27" s="202"/>
      <c r="H27" s="202"/>
    </row>
    <row r="28" spans="1:8" ht="18.75">
      <c r="A28" s="201"/>
      <c r="B28" s="199"/>
      <c r="C28" s="199"/>
      <c r="D28" s="199"/>
      <c r="E28" s="201"/>
      <c r="F28" s="201"/>
      <c r="G28" s="202"/>
      <c r="H28" s="202"/>
    </row>
    <row r="29" spans="1:8" ht="18.75">
      <c r="A29" s="201"/>
      <c r="B29" s="199"/>
      <c r="C29" s="199"/>
      <c r="D29" s="199"/>
      <c r="E29" s="201"/>
      <c r="F29" s="201"/>
      <c r="G29" s="202"/>
      <c r="H29" s="202"/>
    </row>
    <row r="30" spans="1:8" ht="18.75">
      <c r="A30" s="201"/>
      <c r="B30" s="199"/>
      <c r="C30" s="199"/>
      <c r="D30" s="199"/>
      <c r="E30" s="201"/>
      <c r="F30" s="201"/>
      <c r="G30" s="202"/>
      <c r="H30" s="202"/>
    </row>
    <row r="31" spans="1:8" ht="18.75">
      <c r="A31" s="201"/>
      <c r="B31" s="199"/>
      <c r="C31" s="199"/>
      <c r="D31" s="199"/>
      <c r="E31" s="201"/>
      <c r="F31" s="201"/>
      <c r="G31" s="202"/>
      <c r="H31" s="202"/>
    </row>
    <row r="32" spans="1:8" ht="18.75">
      <c r="A32" s="201"/>
      <c r="B32" s="199"/>
      <c r="C32" s="199"/>
      <c r="D32" s="199"/>
      <c r="E32" s="201"/>
      <c r="F32" s="201"/>
      <c r="G32" s="202"/>
      <c r="H32" s="202"/>
    </row>
    <row r="33" spans="1:8" ht="18.75">
      <c r="A33" s="201"/>
      <c r="B33" s="199"/>
      <c r="C33" s="199"/>
      <c r="D33" s="199"/>
      <c r="E33" s="201"/>
      <c r="F33" s="201"/>
      <c r="G33" s="202"/>
      <c r="H33" s="202"/>
    </row>
    <row r="34" spans="1:8" ht="18.75">
      <c r="A34" s="201"/>
      <c r="B34" s="199"/>
      <c r="C34" s="199"/>
      <c r="D34" s="199"/>
      <c r="E34" s="201"/>
      <c r="F34" s="201"/>
      <c r="G34" s="202"/>
      <c r="H34" s="202"/>
    </row>
    <row r="35" spans="1:8" ht="18.75">
      <c r="A35" s="201"/>
      <c r="B35" s="199"/>
      <c r="C35" s="199"/>
      <c r="D35" s="199"/>
      <c r="E35" s="201"/>
      <c r="F35" s="201"/>
      <c r="G35" s="202"/>
      <c r="H35" s="202"/>
    </row>
    <row r="36" spans="1:8" ht="18.75">
      <c r="A36" s="201"/>
      <c r="B36" s="199"/>
      <c r="C36" s="199"/>
      <c r="D36" s="199"/>
      <c r="E36" s="201"/>
      <c r="F36" s="201"/>
      <c r="G36" s="202"/>
      <c r="H36" s="202"/>
    </row>
    <row r="37" spans="1:8" ht="18.75">
      <c r="A37" s="201"/>
      <c r="B37" s="199"/>
      <c r="C37" s="199"/>
      <c r="D37" s="199"/>
      <c r="E37" s="201"/>
      <c r="F37" s="201"/>
      <c r="G37" s="202"/>
      <c r="H37" s="202"/>
    </row>
    <row r="38" spans="1:8" ht="18.75">
      <c r="A38" s="201"/>
      <c r="B38" s="199"/>
      <c r="C38" s="199"/>
      <c r="D38" s="199"/>
      <c r="E38" s="201"/>
      <c r="F38" s="201"/>
      <c r="G38" s="202"/>
      <c r="H38" s="202"/>
    </row>
    <row r="39" spans="1:8" ht="18.75">
      <c r="A39" s="201"/>
      <c r="B39" s="199"/>
      <c r="C39" s="199"/>
      <c r="D39" s="199"/>
      <c r="E39" s="201"/>
      <c r="F39" s="201"/>
      <c r="G39" s="202"/>
      <c r="H39" s="202"/>
    </row>
    <row r="40" spans="1:8" ht="18.75">
      <c r="A40" s="201"/>
      <c r="B40" s="199"/>
      <c r="C40" s="199"/>
      <c r="D40" s="199"/>
      <c r="E40" s="201"/>
      <c r="F40" s="201"/>
      <c r="G40" s="202"/>
      <c r="H40" s="202"/>
    </row>
    <row r="41" spans="1:8" ht="18.75">
      <c r="A41" s="201"/>
      <c r="B41" s="199"/>
      <c r="C41" s="199"/>
      <c r="D41" s="199"/>
      <c r="E41" s="201"/>
      <c r="F41" s="201"/>
      <c r="G41" s="202"/>
      <c r="H41" s="202"/>
    </row>
    <row r="42" spans="1:8" ht="18.75">
      <c r="A42" s="201"/>
      <c r="B42" s="199"/>
      <c r="C42" s="199"/>
      <c r="D42" s="199"/>
      <c r="E42" s="201"/>
      <c r="F42" s="201"/>
      <c r="G42" s="202"/>
      <c r="H42" s="202"/>
    </row>
    <row r="43" spans="1:8" ht="18.75">
      <c r="A43" s="201"/>
      <c r="B43" s="199"/>
      <c r="C43" s="199"/>
      <c r="D43" s="199"/>
      <c r="E43" s="201"/>
      <c r="F43" s="201"/>
      <c r="G43" s="202"/>
      <c r="H43" s="202"/>
    </row>
    <row r="44" spans="1:8" ht="18.75">
      <c r="A44" s="201"/>
      <c r="B44" s="199"/>
      <c r="C44" s="199"/>
      <c r="D44" s="199"/>
      <c r="E44" s="201"/>
      <c r="F44" s="201"/>
      <c r="G44" s="202"/>
      <c r="H44" s="202"/>
    </row>
    <row r="45" spans="1:8" ht="18.75">
      <c r="A45" s="201"/>
      <c r="B45" s="199"/>
      <c r="C45" s="199"/>
      <c r="D45" s="199"/>
      <c r="E45" s="201"/>
      <c r="F45" s="201"/>
      <c r="G45" s="202"/>
      <c r="H45" s="202"/>
    </row>
    <row r="46" spans="1:8" ht="18.75">
      <c r="A46" s="201"/>
      <c r="B46" s="199"/>
      <c r="C46" s="199"/>
      <c r="D46" s="199"/>
      <c r="E46" s="201"/>
      <c r="F46" s="201"/>
      <c r="G46" s="202"/>
      <c r="H46" s="202"/>
    </row>
    <row r="47" spans="1:8" ht="18.75">
      <c r="A47" s="201"/>
      <c r="B47" s="199"/>
      <c r="C47" s="199"/>
      <c r="D47" s="199"/>
      <c r="E47" s="201"/>
      <c r="F47" s="201"/>
      <c r="G47" s="202"/>
      <c r="H47" s="202"/>
    </row>
    <row r="48" spans="1:8" ht="18.75">
      <c r="A48" s="201"/>
      <c r="B48" s="199"/>
      <c r="C48" s="199"/>
      <c r="D48" s="199"/>
      <c r="E48" s="201"/>
      <c r="F48" s="201"/>
      <c r="G48" s="202"/>
      <c r="H48" s="202"/>
    </row>
    <row r="49" spans="1:8" ht="18.75">
      <c r="A49" s="201"/>
      <c r="B49" s="199"/>
      <c r="C49" s="199"/>
      <c r="D49" s="199"/>
      <c r="E49" s="201"/>
      <c r="F49" s="201"/>
      <c r="G49" s="202"/>
      <c r="H49" s="202"/>
    </row>
    <row r="50" spans="1:8" ht="18.75">
      <c r="A50" s="201"/>
      <c r="B50" s="199"/>
      <c r="C50" s="199"/>
      <c r="D50" s="199"/>
      <c r="E50" s="201"/>
      <c r="F50" s="201"/>
      <c r="G50" s="202"/>
      <c r="H50" s="202"/>
    </row>
    <row r="51" spans="1:8" ht="18.75">
      <c r="A51" s="201"/>
      <c r="B51" s="199"/>
      <c r="C51" s="199"/>
      <c r="D51" s="199"/>
      <c r="E51" s="201"/>
      <c r="F51" s="201"/>
      <c r="G51" s="202"/>
      <c r="H51" s="202"/>
    </row>
    <row r="52" spans="1:8" ht="18.75">
      <c r="A52" s="201"/>
      <c r="B52" s="199"/>
      <c r="C52" s="199"/>
      <c r="D52" s="199"/>
      <c r="E52" s="201"/>
      <c r="F52" s="201"/>
      <c r="G52" s="202"/>
      <c r="H52" s="202"/>
    </row>
    <row r="53" spans="1:8" ht="18.75">
      <c r="A53" s="201"/>
      <c r="B53" s="199"/>
      <c r="C53" s="199"/>
      <c r="D53" s="199"/>
      <c r="E53" s="201"/>
      <c r="F53" s="201"/>
      <c r="G53" s="202"/>
      <c r="H53" s="202"/>
    </row>
    <row r="54" spans="1:8" ht="18.75">
      <c r="A54" s="201"/>
      <c r="B54" s="199"/>
      <c r="C54" s="199"/>
      <c r="D54" s="199"/>
      <c r="E54" s="201"/>
      <c r="F54" s="201"/>
      <c r="G54" s="202"/>
      <c r="H54" s="202"/>
    </row>
    <row r="55" spans="1:8" ht="18.75">
      <c r="A55" s="201"/>
      <c r="B55" s="199"/>
      <c r="C55" s="199"/>
      <c r="D55" s="199"/>
      <c r="E55" s="201"/>
      <c r="F55" s="201"/>
      <c r="G55" s="202"/>
      <c r="H55" s="202"/>
    </row>
    <row r="56" spans="1:8" ht="18.75">
      <c r="A56" s="201"/>
      <c r="B56" s="199"/>
      <c r="C56" s="199"/>
      <c r="D56" s="199"/>
      <c r="E56" s="201"/>
      <c r="F56" s="201"/>
      <c r="G56" s="202"/>
      <c r="H56" s="202"/>
    </row>
    <row r="57" spans="1:8" ht="18.75">
      <c r="A57" s="201"/>
      <c r="B57" s="199"/>
      <c r="C57" s="199"/>
      <c r="D57" s="199"/>
      <c r="E57" s="201"/>
      <c r="F57" s="201"/>
      <c r="G57" s="202"/>
      <c r="H57" s="202"/>
    </row>
    <row r="58" spans="1:8" ht="18.75">
      <c r="A58" s="201"/>
      <c r="B58" s="199"/>
      <c r="C58" s="199"/>
      <c r="D58" s="199"/>
      <c r="E58" s="201"/>
      <c r="F58" s="201"/>
      <c r="G58" s="202"/>
      <c r="H58" s="202"/>
    </row>
    <row r="59" spans="1:8" ht="18.75">
      <c r="A59" s="201"/>
      <c r="B59" s="199"/>
      <c r="C59" s="199"/>
      <c r="D59" s="199"/>
      <c r="E59" s="201"/>
      <c r="F59" s="201"/>
      <c r="G59" s="202"/>
      <c r="H59" s="202"/>
    </row>
    <row r="60" spans="1:8" ht="18.75">
      <c r="A60" s="201"/>
      <c r="B60" s="199"/>
      <c r="C60" s="199"/>
      <c r="D60" s="199"/>
      <c r="E60" s="201"/>
      <c r="F60" s="201"/>
      <c r="G60" s="202"/>
      <c r="H60" s="202"/>
    </row>
    <row r="61" spans="1:8" ht="18.75">
      <c r="A61" s="201"/>
      <c r="B61" s="199"/>
      <c r="C61" s="199"/>
      <c r="D61" s="199"/>
      <c r="E61" s="201"/>
      <c r="F61" s="201"/>
      <c r="G61" s="202"/>
      <c r="H61" s="202"/>
    </row>
    <row r="62" spans="1:8" ht="18.75">
      <c r="A62" s="201"/>
      <c r="B62" s="199"/>
      <c r="C62" s="199"/>
      <c r="D62" s="199"/>
      <c r="E62" s="201"/>
      <c r="F62" s="201"/>
      <c r="G62" s="202"/>
      <c r="H62" s="202"/>
    </row>
    <row r="63" spans="1:8" ht="18.75">
      <c r="A63" s="201"/>
      <c r="B63" s="199"/>
      <c r="C63" s="199"/>
      <c r="D63" s="199"/>
      <c r="E63" s="201"/>
      <c r="F63" s="201"/>
      <c r="G63" s="202"/>
      <c r="H63" s="202"/>
    </row>
    <row r="64" spans="1:8" ht="18.75">
      <c r="A64" s="201"/>
      <c r="B64" s="199"/>
      <c r="C64" s="199"/>
      <c r="D64" s="199"/>
      <c r="E64" s="201"/>
      <c r="F64" s="201"/>
      <c r="G64" s="202"/>
      <c r="H64" s="202"/>
    </row>
    <row r="65" spans="1:8" ht="18.75">
      <c r="A65" s="201"/>
      <c r="B65" s="199"/>
      <c r="C65" s="199"/>
      <c r="D65" s="199"/>
      <c r="E65" s="201"/>
      <c r="F65" s="201"/>
      <c r="G65" s="202"/>
      <c r="H65" s="202"/>
    </row>
    <row r="66" spans="1:8" ht="18.75">
      <c r="A66" s="201"/>
      <c r="B66" s="199"/>
      <c r="C66" s="199"/>
      <c r="D66" s="199"/>
      <c r="E66" s="201"/>
      <c r="F66" s="201"/>
      <c r="G66" s="202"/>
      <c r="H66" s="202"/>
    </row>
    <row r="67" spans="1:8" ht="18.75">
      <c r="A67" s="201"/>
      <c r="B67" s="199"/>
      <c r="C67" s="199"/>
      <c r="D67" s="199"/>
      <c r="E67" s="201"/>
      <c r="F67" s="201"/>
      <c r="G67" s="202"/>
      <c r="H67" s="202"/>
    </row>
    <row r="68" spans="1:8" ht="18.75">
      <c r="A68" s="201"/>
      <c r="B68" s="199"/>
      <c r="C68" s="199"/>
      <c r="D68" s="199"/>
      <c r="E68" s="201"/>
      <c r="F68" s="201"/>
      <c r="G68" s="202"/>
      <c r="H68" s="202"/>
    </row>
    <row r="69" spans="1:8" ht="18.75">
      <c r="A69" s="201"/>
      <c r="B69" s="199"/>
      <c r="C69" s="199"/>
      <c r="D69" s="199"/>
      <c r="E69" s="201"/>
      <c r="F69" s="201"/>
      <c r="G69" s="202"/>
      <c r="H69" s="202"/>
    </row>
    <row r="70" spans="1:8" ht="18.75">
      <c r="A70" s="201"/>
      <c r="B70" s="199"/>
      <c r="C70" s="199"/>
      <c r="D70" s="199"/>
      <c r="E70" s="201"/>
      <c r="F70" s="201"/>
      <c r="G70" s="202"/>
      <c r="H70" s="202"/>
    </row>
    <row r="71" spans="1:8" ht="18.75">
      <c r="A71" s="201"/>
      <c r="B71" s="199"/>
      <c r="C71" s="199"/>
      <c r="D71" s="199"/>
      <c r="E71" s="201"/>
      <c r="F71" s="201"/>
      <c r="G71" s="202"/>
      <c r="H71" s="202"/>
    </row>
    <row r="72" spans="1:8" ht="18.75">
      <c r="A72" s="201"/>
      <c r="B72" s="199"/>
      <c r="C72" s="199"/>
      <c r="D72" s="199"/>
      <c r="E72" s="201"/>
      <c r="F72" s="201"/>
      <c r="G72" s="202"/>
      <c r="H72" s="202"/>
    </row>
    <row r="73" spans="1:8" ht="18.75">
      <c r="A73" s="201"/>
      <c r="B73" s="199"/>
      <c r="C73" s="199"/>
      <c r="D73" s="199"/>
      <c r="E73" s="201"/>
      <c r="F73" s="201"/>
      <c r="G73" s="202"/>
      <c r="H73" s="202"/>
    </row>
    <row r="74" spans="1:8" ht="18.75">
      <c r="A74" s="201"/>
      <c r="B74" s="199"/>
      <c r="C74" s="199"/>
      <c r="D74" s="199"/>
      <c r="E74" s="201"/>
      <c r="F74" s="201"/>
      <c r="G74" s="202"/>
      <c r="H74" s="202"/>
    </row>
    <row r="75" spans="1:8" ht="18.75">
      <c r="A75" s="201"/>
      <c r="B75" s="199"/>
      <c r="C75" s="199"/>
      <c r="D75" s="199"/>
      <c r="E75" s="201"/>
      <c r="F75" s="201"/>
      <c r="G75" s="202"/>
      <c r="H75" s="202"/>
    </row>
    <row r="76" spans="1:8" ht="18.75">
      <c r="A76" s="201"/>
      <c r="B76" s="199"/>
      <c r="C76" s="199"/>
      <c r="D76" s="199"/>
      <c r="E76" s="201"/>
      <c r="F76" s="201"/>
      <c r="G76" s="202"/>
      <c r="H76" s="202"/>
    </row>
    <row r="77" spans="1:8" ht="18.75">
      <c r="A77" s="201"/>
      <c r="B77" s="199"/>
      <c r="C77" s="199"/>
      <c r="D77" s="199"/>
      <c r="E77" s="201"/>
      <c r="F77" s="201"/>
      <c r="G77" s="202"/>
      <c r="H77" s="202"/>
    </row>
    <row r="78" spans="1:8" ht="18.75">
      <c r="A78" s="201"/>
      <c r="B78" s="199"/>
      <c r="C78" s="199"/>
      <c r="D78" s="199"/>
      <c r="E78" s="201"/>
      <c r="F78" s="201"/>
      <c r="G78" s="202"/>
      <c r="H78" s="202"/>
    </row>
    <row r="79" spans="1:8" ht="18.75">
      <c r="A79" s="201"/>
      <c r="B79" s="199"/>
      <c r="C79" s="199"/>
      <c r="D79" s="199"/>
      <c r="E79" s="201"/>
      <c r="F79" s="201"/>
      <c r="G79" s="202"/>
      <c r="H79" s="202"/>
    </row>
    <row r="80" spans="1:8" ht="18.75">
      <c r="A80" s="201"/>
      <c r="B80" s="199"/>
      <c r="C80" s="199"/>
      <c r="D80" s="199"/>
      <c r="E80" s="201"/>
      <c r="F80" s="201"/>
      <c r="G80" s="202"/>
      <c r="H80" s="202"/>
    </row>
    <row r="81" spans="1:8" ht="18.75">
      <c r="A81" s="201"/>
      <c r="B81" s="199"/>
      <c r="C81" s="199"/>
      <c r="D81" s="199"/>
      <c r="E81" s="201"/>
      <c r="F81" s="201"/>
      <c r="G81" s="202"/>
      <c r="H81" s="202"/>
    </row>
    <row r="82" spans="1:8" ht="18.75">
      <c r="A82" s="201"/>
      <c r="B82" s="199"/>
      <c r="C82" s="199"/>
      <c r="D82" s="199"/>
      <c r="E82" s="201"/>
      <c r="F82" s="201"/>
      <c r="G82" s="202"/>
      <c r="H82" s="202"/>
    </row>
    <row r="83" spans="1:8" ht="18.75">
      <c r="A83" s="201"/>
      <c r="B83" s="199"/>
      <c r="C83" s="199"/>
      <c r="D83" s="199"/>
      <c r="E83" s="201"/>
      <c r="F83" s="201"/>
      <c r="G83" s="202"/>
      <c r="H83" s="202"/>
    </row>
    <row r="84" spans="1:8" ht="18.75">
      <c r="A84" s="201"/>
      <c r="B84" s="199"/>
      <c r="C84" s="199"/>
      <c r="D84" s="199"/>
      <c r="E84" s="201"/>
      <c r="F84" s="201"/>
      <c r="G84" s="202"/>
      <c r="H84" s="202"/>
    </row>
    <row r="85" spans="1:8" ht="18.75">
      <c r="A85" s="201"/>
      <c r="B85" s="199"/>
      <c r="C85" s="199"/>
      <c r="D85" s="199"/>
      <c r="E85" s="201"/>
      <c r="F85" s="201"/>
      <c r="G85" s="202"/>
      <c r="H85" s="202"/>
    </row>
    <row r="86" spans="1:8" ht="18.75">
      <c r="A86" s="201"/>
      <c r="B86" s="199"/>
      <c r="C86" s="199"/>
      <c r="D86" s="199"/>
      <c r="E86" s="201"/>
      <c r="F86" s="201"/>
      <c r="G86" s="202"/>
      <c r="H86" s="202"/>
    </row>
    <row r="87" spans="1:8" ht="18.75">
      <c r="A87" s="201"/>
      <c r="B87" s="199"/>
      <c r="C87" s="199"/>
      <c r="D87" s="199"/>
      <c r="E87" s="201"/>
      <c r="F87" s="201"/>
      <c r="G87" s="202"/>
      <c r="H87" s="202"/>
    </row>
    <row r="88" spans="1:8" ht="18.75">
      <c r="A88" s="201"/>
      <c r="B88" s="199"/>
      <c r="C88" s="199"/>
      <c r="D88" s="199"/>
      <c r="E88" s="201"/>
      <c r="F88" s="201"/>
      <c r="G88" s="202"/>
      <c r="H88" s="202"/>
    </row>
    <row r="89" spans="1:8" ht="18.75">
      <c r="A89" s="201"/>
      <c r="B89" s="199"/>
      <c r="C89" s="199"/>
      <c r="D89" s="199"/>
      <c r="E89" s="201"/>
      <c r="F89" s="201"/>
      <c r="G89" s="202"/>
      <c r="H89" s="202"/>
    </row>
    <row r="90" spans="1:8" ht="18.75">
      <c r="A90" s="201"/>
      <c r="B90" s="199"/>
      <c r="C90" s="199"/>
      <c r="D90" s="199"/>
      <c r="E90" s="201"/>
      <c r="F90" s="201"/>
      <c r="G90" s="202"/>
      <c r="H90" s="202"/>
    </row>
    <row r="91" spans="1:8" ht="18.75">
      <c r="A91" s="201"/>
      <c r="B91" s="199"/>
      <c r="C91" s="199"/>
      <c r="D91" s="199"/>
      <c r="E91" s="201"/>
      <c r="F91" s="201"/>
      <c r="G91" s="202"/>
      <c r="H91" s="202"/>
    </row>
    <row r="92" spans="1:8" ht="18.75">
      <c r="A92" s="201"/>
      <c r="B92" s="199"/>
      <c r="C92" s="199"/>
      <c r="D92" s="199"/>
      <c r="E92" s="201"/>
      <c r="F92" s="201"/>
      <c r="G92" s="202"/>
      <c r="H92" s="202"/>
    </row>
    <row r="93" spans="1:8" ht="18.75">
      <c r="A93" s="201"/>
      <c r="B93" s="199"/>
      <c r="C93" s="199"/>
      <c r="D93" s="199"/>
      <c r="E93" s="201"/>
      <c r="F93" s="201"/>
      <c r="G93" s="202"/>
      <c r="H93" s="202"/>
    </row>
    <row r="94" spans="1:8" ht="18.75">
      <c r="A94" s="201"/>
      <c r="B94" s="199"/>
      <c r="C94" s="199"/>
      <c r="D94" s="199"/>
      <c r="E94" s="201"/>
      <c r="F94" s="201"/>
      <c r="G94" s="202"/>
      <c r="H94" s="202"/>
    </row>
    <row r="95" spans="1:8" ht="18.75">
      <c r="A95" s="201"/>
      <c r="B95" s="199"/>
      <c r="C95" s="199"/>
      <c r="D95" s="199"/>
      <c r="E95" s="201"/>
      <c r="F95" s="201"/>
      <c r="G95" s="202"/>
      <c r="H95" s="202"/>
    </row>
    <row r="96" spans="1:8" ht="18.75">
      <c r="A96" s="201"/>
      <c r="B96" s="199"/>
      <c r="C96" s="199"/>
      <c r="D96" s="199"/>
      <c r="E96" s="201"/>
      <c r="F96" s="201"/>
      <c r="G96" s="202"/>
      <c r="H96" s="202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4.28125" style="0" customWidth="1"/>
    <col min="2" max="2" width="29.28125" style="44" bestFit="1" customWidth="1"/>
    <col min="3" max="4" width="16.140625" style="44" customWidth="1"/>
    <col min="5" max="5" width="8.28125" style="0" customWidth="1"/>
    <col min="6" max="6" width="11.140625" style="0" customWidth="1"/>
    <col min="7" max="7" width="11.421875" style="0" customWidth="1"/>
    <col min="8" max="8" width="25.140625" style="0" customWidth="1"/>
  </cols>
  <sheetData>
    <row r="1" spans="1:8" s="1" customFormat="1" ht="23.25">
      <c r="A1" s="375" t="s">
        <v>16</v>
      </c>
      <c r="B1" s="375"/>
      <c r="C1" s="375"/>
      <c r="D1" s="375"/>
      <c r="E1" s="375"/>
      <c r="F1" s="375"/>
      <c r="G1" s="375"/>
      <c r="H1" s="375"/>
    </row>
    <row r="2" spans="1:13" ht="83.25" customHeight="1">
      <c r="A2" s="389" t="s">
        <v>22</v>
      </c>
      <c r="B2" s="389"/>
      <c r="C2" s="389"/>
      <c r="D2" s="389"/>
      <c r="E2" s="389"/>
      <c r="F2" s="389"/>
      <c r="G2" s="389"/>
      <c r="H2" s="389"/>
      <c r="I2" s="4"/>
      <c r="J2" s="4"/>
      <c r="K2" s="4"/>
      <c r="L2" s="4"/>
      <c r="M2" s="4"/>
    </row>
    <row r="3" spans="1:8" s="1" customFormat="1" ht="20.25">
      <c r="A3" s="376" t="s">
        <v>26</v>
      </c>
      <c r="B3" s="376"/>
      <c r="C3" s="376"/>
      <c r="D3" s="376"/>
      <c r="E3" s="376"/>
      <c r="F3" s="376"/>
      <c r="G3" s="376"/>
      <c r="H3" s="376"/>
    </row>
    <row r="4" spans="1:13" s="18" customFormat="1" ht="63">
      <c r="A4" s="13" t="s">
        <v>0</v>
      </c>
      <c r="B4" s="43" t="s">
        <v>1</v>
      </c>
      <c r="C4" s="43" t="s">
        <v>28</v>
      </c>
      <c r="D4" s="43" t="s">
        <v>3</v>
      </c>
      <c r="E4" s="20" t="s">
        <v>2</v>
      </c>
      <c r="F4" s="20" t="s">
        <v>4</v>
      </c>
      <c r="G4" s="20" t="s">
        <v>12</v>
      </c>
      <c r="H4" s="20" t="s">
        <v>7</v>
      </c>
      <c r="I4" s="17"/>
      <c r="J4" s="17"/>
      <c r="K4" s="17"/>
      <c r="L4" s="17"/>
      <c r="M4" s="17"/>
    </row>
    <row r="5" spans="1:8" s="18" customFormat="1" ht="15.75">
      <c r="A5" s="7">
        <v>1</v>
      </c>
      <c r="B5" s="56">
        <v>2</v>
      </c>
      <c r="C5" s="56">
        <v>3</v>
      </c>
      <c r="D5" s="56">
        <v>4</v>
      </c>
      <c r="E5" s="7">
        <v>5</v>
      </c>
      <c r="F5" s="7">
        <v>6</v>
      </c>
      <c r="G5" s="7">
        <v>9</v>
      </c>
      <c r="H5" s="7">
        <v>10</v>
      </c>
    </row>
    <row r="6" spans="1:8" ht="32.25" customHeight="1">
      <c r="A6" s="331">
        <v>1</v>
      </c>
      <c r="B6" s="332" t="s">
        <v>188</v>
      </c>
      <c r="C6" s="332" t="s">
        <v>189</v>
      </c>
      <c r="D6" s="332" t="s">
        <v>190</v>
      </c>
      <c r="E6" s="333" t="s">
        <v>56</v>
      </c>
      <c r="F6" s="333">
        <v>-4.945</v>
      </c>
      <c r="G6" s="334">
        <v>14.104</v>
      </c>
      <c r="H6" s="331"/>
    </row>
    <row r="7" spans="1:9" ht="37.5">
      <c r="A7" s="31">
        <v>2</v>
      </c>
      <c r="B7" s="34" t="s">
        <v>191</v>
      </c>
      <c r="C7" s="34" t="s">
        <v>119</v>
      </c>
      <c r="D7" s="34" t="s">
        <v>190</v>
      </c>
      <c r="E7" s="35" t="s">
        <v>56</v>
      </c>
      <c r="F7" s="35">
        <v>-9.714</v>
      </c>
      <c r="G7" s="76">
        <v>16.336</v>
      </c>
      <c r="H7" s="31"/>
      <c r="I7" s="4"/>
    </row>
    <row r="8" spans="1:9" ht="18.75" customHeight="1">
      <c r="A8" s="331">
        <v>3</v>
      </c>
      <c r="B8" s="332" t="s">
        <v>192</v>
      </c>
      <c r="C8" s="332" t="s">
        <v>73</v>
      </c>
      <c r="D8" s="332" t="s">
        <v>120</v>
      </c>
      <c r="E8" s="333" t="s">
        <v>56</v>
      </c>
      <c r="F8" s="333">
        <v>0.912</v>
      </c>
      <c r="G8" s="334">
        <v>13.348</v>
      </c>
      <c r="H8" s="331"/>
      <c r="I8" s="4"/>
    </row>
    <row r="9" spans="1:8" ht="18.75" customHeight="1">
      <c r="A9" s="331">
        <v>4</v>
      </c>
      <c r="B9" s="332" t="s">
        <v>193</v>
      </c>
      <c r="C9" s="332" t="s">
        <v>44</v>
      </c>
      <c r="D9" s="332" t="s">
        <v>194</v>
      </c>
      <c r="E9" s="333" t="s">
        <v>33</v>
      </c>
      <c r="F9" s="333">
        <v>-2.046</v>
      </c>
      <c r="G9" s="334">
        <v>1.225</v>
      </c>
      <c r="H9" s="331"/>
    </row>
    <row r="10" spans="1:8" s="58" customFormat="1" ht="18.75" customHeight="1">
      <c r="A10" s="323">
        <v>5</v>
      </c>
      <c r="B10" s="332" t="s">
        <v>195</v>
      </c>
      <c r="C10" s="332" t="s">
        <v>40</v>
      </c>
      <c r="D10" s="332" t="s">
        <v>196</v>
      </c>
      <c r="E10" s="325" t="s">
        <v>56</v>
      </c>
      <c r="F10" s="325">
        <v>-0.012</v>
      </c>
      <c r="G10" s="324">
        <v>8.993</v>
      </c>
      <c r="H10" s="323"/>
    </row>
    <row r="11" spans="1:8" s="58" customFormat="1" ht="37.5" customHeight="1">
      <c r="A11" s="323">
        <v>6</v>
      </c>
      <c r="B11" s="332" t="s">
        <v>197</v>
      </c>
      <c r="C11" s="332" t="s">
        <v>73</v>
      </c>
      <c r="D11" s="332" t="s">
        <v>196</v>
      </c>
      <c r="E11" s="325" t="s">
        <v>56</v>
      </c>
      <c r="F11" s="325">
        <v>-7.075</v>
      </c>
      <c r="G11" s="324">
        <v>14.233</v>
      </c>
      <c r="H11" s="323"/>
    </row>
    <row r="12" spans="1:8" s="58" customFormat="1" ht="18.75" customHeight="1">
      <c r="A12" s="323">
        <v>7</v>
      </c>
      <c r="B12" s="332" t="s">
        <v>198</v>
      </c>
      <c r="C12" s="332" t="s">
        <v>119</v>
      </c>
      <c r="D12" s="332" t="s">
        <v>199</v>
      </c>
      <c r="E12" s="325" t="s">
        <v>33</v>
      </c>
      <c r="F12" s="325">
        <v>40.488</v>
      </c>
      <c r="G12" s="324">
        <v>40.003</v>
      </c>
      <c r="H12" s="323"/>
    </row>
    <row r="13" spans="1:8" s="58" customFormat="1" ht="18.75" customHeight="1">
      <c r="A13" s="323">
        <v>8</v>
      </c>
      <c r="B13" s="332" t="s">
        <v>200</v>
      </c>
      <c r="C13" s="332" t="s">
        <v>132</v>
      </c>
      <c r="D13" s="332" t="s">
        <v>199</v>
      </c>
      <c r="E13" s="325" t="s">
        <v>33</v>
      </c>
      <c r="F13" s="325">
        <v>7.267</v>
      </c>
      <c r="G13" s="324">
        <v>11.484</v>
      </c>
      <c r="H13" s="323"/>
    </row>
    <row r="14" spans="1:8" s="58" customFormat="1" ht="18.75" customHeight="1">
      <c r="A14" s="323">
        <v>9</v>
      </c>
      <c r="B14" s="332" t="s">
        <v>201</v>
      </c>
      <c r="C14" s="332" t="s">
        <v>36</v>
      </c>
      <c r="D14" s="332" t="s">
        <v>202</v>
      </c>
      <c r="E14" s="325" t="s">
        <v>33</v>
      </c>
      <c r="F14" s="325">
        <v>11.947</v>
      </c>
      <c r="G14" s="324">
        <v>9.685</v>
      </c>
      <c r="H14" s="323"/>
    </row>
    <row r="15" spans="1:8" ht="18.75">
      <c r="A15" s="287">
        <v>10</v>
      </c>
      <c r="B15" s="287" t="s">
        <v>429</v>
      </c>
      <c r="C15" s="287"/>
      <c r="D15" s="287" t="s">
        <v>430</v>
      </c>
      <c r="E15" s="325" t="s">
        <v>56</v>
      </c>
      <c r="F15" s="287">
        <f>8.334-(1.426+3.6807)</f>
        <v>3.2272999999999996</v>
      </c>
      <c r="G15" s="326">
        <v>5.11</v>
      </c>
      <c r="H15" s="287"/>
    </row>
    <row r="16" spans="1:8" ht="18.75">
      <c r="A16" s="302">
        <v>11</v>
      </c>
      <c r="B16" s="371" t="s">
        <v>431</v>
      </c>
      <c r="C16" s="372"/>
      <c r="D16" s="302" t="s">
        <v>352</v>
      </c>
      <c r="E16" s="325" t="s">
        <v>56</v>
      </c>
      <c r="F16" s="302">
        <v>9.1001</v>
      </c>
      <c r="G16" s="327">
        <v>9.1001</v>
      </c>
      <c r="H16" s="302" t="s">
        <v>357</v>
      </c>
    </row>
    <row r="17" spans="1:8" ht="18.75">
      <c r="A17" s="302">
        <v>12</v>
      </c>
      <c r="B17" s="371" t="s">
        <v>1055</v>
      </c>
      <c r="C17" s="373" t="s">
        <v>1056</v>
      </c>
      <c r="D17" s="302" t="s">
        <v>553</v>
      </c>
      <c r="E17" s="325" t="s">
        <v>56</v>
      </c>
      <c r="F17" s="302" t="s">
        <v>1057</v>
      </c>
      <c r="G17" s="327"/>
      <c r="H17" s="302"/>
    </row>
    <row r="18" spans="1:8" ht="18.75">
      <c r="A18" s="302">
        <v>13</v>
      </c>
      <c r="B18" s="371" t="s">
        <v>1058</v>
      </c>
      <c r="C18" s="373" t="s">
        <v>119</v>
      </c>
      <c r="D18" s="302" t="s">
        <v>1059</v>
      </c>
      <c r="E18" s="325" t="s">
        <v>56</v>
      </c>
      <c r="F18" s="374" t="s">
        <v>1060</v>
      </c>
      <c r="G18" s="327"/>
      <c r="H18" s="302"/>
    </row>
    <row r="19" spans="1:8" ht="18.75">
      <c r="A19" s="302">
        <v>14</v>
      </c>
      <c r="B19" s="371" t="s">
        <v>1061</v>
      </c>
      <c r="C19" s="373" t="s">
        <v>73</v>
      </c>
      <c r="D19" s="302" t="s">
        <v>1059</v>
      </c>
      <c r="E19" s="325" t="s">
        <v>56</v>
      </c>
      <c r="F19" s="302" t="s">
        <v>1062</v>
      </c>
      <c r="G19" s="327"/>
      <c r="H19" s="302"/>
    </row>
    <row r="20" spans="1:8" ht="18.75">
      <c r="A20" s="302">
        <v>15</v>
      </c>
      <c r="B20" s="371" t="s">
        <v>1063</v>
      </c>
      <c r="C20" s="373" t="s">
        <v>44</v>
      </c>
      <c r="D20" s="302" t="s">
        <v>553</v>
      </c>
      <c r="E20" s="325" t="s">
        <v>56</v>
      </c>
      <c r="F20" s="325">
        <v>-4.606</v>
      </c>
      <c r="G20" s="327"/>
      <c r="H20" s="302"/>
    </row>
    <row r="21" spans="1:8" ht="18.75">
      <c r="A21" s="302">
        <v>16</v>
      </c>
      <c r="B21" s="371" t="s">
        <v>1064</v>
      </c>
      <c r="C21" s="373" t="s">
        <v>132</v>
      </c>
      <c r="D21" s="302" t="s">
        <v>553</v>
      </c>
      <c r="E21" s="325" t="s">
        <v>56</v>
      </c>
      <c r="F21" s="325">
        <v>-26.9031</v>
      </c>
      <c r="G21" s="327"/>
      <c r="H21" s="302"/>
    </row>
    <row r="22" spans="1:8" ht="18.75">
      <c r="A22" s="302">
        <v>17</v>
      </c>
      <c r="B22" s="371" t="s">
        <v>1065</v>
      </c>
      <c r="C22" s="373" t="s">
        <v>119</v>
      </c>
      <c r="D22" s="302" t="s">
        <v>545</v>
      </c>
      <c r="E22" s="325" t="s">
        <v>56</v>
      </c>
      <c r="F22" s="325">
        <v>-12.739</v>
      </c>
      <c r="G22" s="327"/>
      <c r="H22" s="302"/>
    </row>
    <row r="23" spans="1:8" s="91" customFormat="1" ht="15" customHeight="1">
      <c r="A23" s="302">
        <v>18</v>
      </c>
      <c r="B23" s="328" t="s">
        <v>519</v>
      </c>
      <c r="C23" s="282" t="s">
        <v>1039</v>
      </c>
      <c r="D23" s="328" t="s">
        <v>438</v>
      </c>
      <c r="E23" s="329" t="s">
        <v>56</v>
      </c>
      <c r="F23" s="329">
        <v>-1.0670410958904</v>
      </c>
      <c r="G23" s="322">
        <v>8.1136164383562</v>
      </c>
      <c r="H23" s="316"/>
    </row>
    <row r="24" spans="1:8" ht="18.75">
      <c r="A24" s="302">
        <v>19</v>
      </c>
      <c r="B24" s="328" t="s">
        <v>1040</v>
      </c>
      <c r="C24" s="282" t="s">
        <v>1010</v>
      </c>
      <c r="D24" s="328" t="s">
        <v>438</v>
      </c>
      <c r="E24" s="329" t="s">
        <v>56</v>
      </c>
      <c r="F24" s="329">
        <v>1.1087397260274</v>
      </c>
      <c r="G24" s="322">
        <v>15.274821917808</v>
      </c>
      <c r="H24" s="316"/>
    </row>
    <row r="25" spans="1:8" ht="15" customHeight="1">
      <c r="A25" s="302">
        <v>20</v>
      </c>
      <c r="B25" s="328" t="s">
        <v>1041</v>
      </c>
      <c r="C25" s="282" t="s">
        <v>1042</v>
      </c>
      <c r="D25" s="328" t="s">
        <v>464</v>
      </c>
      <c r="E25" s="329" t="s">
        <v>56</v>
      </c>
      <c r="F25" s="329">
        <v>-4.125301369863</v>
      </c>
      <c r="G25" s="322">
        <v>12.445849315068</v>
      </c>
      <c r="H25" s="316"/>
    </row>
    <row r="26" spans="1:8" ht="15" customHeight="1">
      <c r="A26" s="302">
        <v>21</v>
      </c>
      <c r="B26" s="328" t="s">
        <v>1043</v>
      </c>
      <c r="C26" s="282" t="s">
        <v>1044</v>
      </c>
      <c r="D26" s="328" t="s">
        <v>464</v>
      </c>
      <c r="E26" s="329" t="s">
        <v>56</v>
      </c>
      <c r="F26" s="329">
        <v>-7.1084109589041</v>
      </c>
      <c r="G26" s="322">
        <v>15.631698630137</v>
      </c>
      <c r="H26" s="316"/>
    </row>
    <row r="27" spans="1:8" ht="15" customHeight="1">
      <c r="A27" s="302">
        <v>22</v>
      </c>
      <c r="B27" s="328" t="s">
        <v>1045</v>
      </c>
      <c r="C27" s="282" t="s">
        <v>518</v>
      </c>
      <c r="D27" s="328" t="s">
        <v>464</v>
      </c>
      <c r="E27" s="330" t="s">
        <v>56</v>
      </c>
      <c r="F27" s="329">
        <v>3.8068493150685</v>
      </c>
      <c r="G27" s="322">
        <v>4.7191780821918</v>
      </c>
      <c r="H27" s="316"/>
    </row>
    <row r="28" spans="1:8" ht="15">
      <c r="A28" s="386">
        <v>23</v>
      </c>
      <c r="B28" s="390" t="s">
        <v>1046</v>
      </c>
      <c r="C28" s="387" t="s">
        <v>1039</v>
      </c>
      <c r="D28" s="390" t="s">
        <v>520</v>
      </c>
      <c r="E28" s="391" t="s">
        <v>56</v>
      </c>
      <c r="F28" s="391">
        <v>2.1205479452055</v>
      </c>
      <c r="G28" s="385">
        <v>6.4356164383562</v>
      </c>
      <c r="H28" s="386"/>
    </row>
    <row r="29" spans="1:8" ht="15">
      <c r="A29" s="386"/>
      <c r="B29" s="390"/>
      <c r="C29" s="388"/>
      <c r="D29" s="390"/>
      <c r="E29" s="391"/>
      <c r="F29" s="391"/>
      <c r="G29" s="385"/>
      <c r="H29" s="386"/>
    </row>
    <row r="30" spans="1:8" ht="15" customHeight="1">
      <c r="A30" s="316">
        <v>24</v>
      </c>
      <c r="B30" s="328" t="s">
        <v>1047</v>
      </c>
      <c r="C30" s="282" t="s">
        <v>1048</v>
      </c>
      <c r="D30" s="328" t="s">
        <v>521</v>
      </c>
      <c r="E30" s="329" t="s">
        <v>56</v>
      </c>
      <c r="F30" s="329">
        <v>2.1334657534247</v>
      </c>
      <c r="G30" s="322">
        <v>6.5131095890411</v>
      </c>
      <c r="H30" s="316"/>
    </row>
    <row r="31" spans="1:8" ht="15" customHeight="1">
      <c r="A31" s="316">
        <v>25</v>
      </c>
      <c r="B31" s="328" t="s">
        <v>1049</v>
      </c>
      <c r="C31" s="282" t="s">
        <v>994</v>
      </c>
      <c r="D31" s="328" t="s">
        <v>521</v>
      </c>
      <c r="E31" s="329" t="s">
        <v>56</v>
      </c>
      <c r="F31" s="329">
        <v>3.485</v>
      </c>
      <c r="G31" s="322">
        <v>4.8437671232877</v>
      </c>
      <c r="H31" s="316"/>
    </row>
    <row r="32" spans="1:8" ht="15" customHeight="1">
      <c r="A32" s="316">
        <v>26</v>
      </c>
      <c r="B32" s="328" t="s">
        <v>1050</v>
      </c>
      <c r="C32" s="282" t="s">
        <v>1051</v>
      </c>
      <c r="D32" s="328" t="s">
        <v>521</v>
      </c>
      <c r="E32" s="329" t="s">
        <v>56</v>
      </c>
      <c r="F32" s="329">
        <v>1.0557808219178</v>
      </c>
      <c r="G32" s="322">
        <v>12.338739726027</v>
      </c>
      <c r="H32" s="316"/>
    </row>
    <row r="33" spans="1:8" ht="40.5" customHeight="1">
      <c r="A33" s="86">
        <v>27</v>
      </c>
      <c r="B33" s="86" t="s">
        <v>971</v>
      </c>
      <c r="C33" s="86"/>
      <c r="D33" s="86" t="s">
        <v>972</v>
      </c>
      <c r="E33" s="151" t="s">
        <v>56</v>
      </c>
      <c r="F33" s="151">
        <v>8.258</v>
      </c>
      <c r="G33" s="203">
        <v>0</v>
      </c>
      <c r="H33" s="29"/>
    </row>
  </sheetData>
  <sheetProtection/>
  <mergeCells count="11">
    <mergeCell ref="G28:G29"/>
    <mergeCell ref="H28:H29"/>
    <mergeCell ref="C28:C29"/>
    <mergeCell ref="A3:H3"/>
    <mergeCell ref="A1:H1"/>
    <mergeCell ref="A2:H2"/>
    <mergeCell ref="A28:A29"/>
    <mergeCell ref="B28:B29"/>
    <mergeCell ref="D28:D29"/>
    <mergeCell ref="E28:E29"/>
    <mergeCell ref="F28:F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3"/>
  <sheetViews>
    <sheetView zoomScaleSheetLayoutView="118" zoomScalePageLayoutView="0" workbookViewId="0" topLeftCell="A1">
      <selection activeCell="B5" sqref="B5"/>
    </sheetView>
  </sheetViews>
  <sheetFormatPr defaultColWidth="9.140625" defaultRowHeight="15"/>
  <cols>
    <col min="1" max="1" width="6.28125" style="226" customWidth="1"/>
    <col min="2" max="2" width="21.28125" style="208" bestFit="1" customWidth="1"/>
    <col min="3" max="3" width="13.8515625" style="208" customWidth="1"/>
    <col min="4" max="4" width="27.140625" style="208" customWidth="1"/>
    <col min="5" max="5" width="7.140625" style="59" customWidth="1"/>
    <col min="6" max="6" width="10.421875" style="59" customWidth="1"/>
    <col min="7" max="7" width="22.421875" style="209" bestFit="1" customWidth="1"/>
    <col min="8" max="8" width="18.00390625" style="60" customWidth="1"/>
    <col min="9" max="16384" width="9.140625" style="22" customWidth="1"/>
  </cols>
  <sheetData>
    <row r="1" spans="1:9" ht="23.25">
      <c r="A1" s="378" t="s">
        <v>16</v>
      </c>
      <c r="B1" s="378"/>
      <c r="C1" s="378"/>
      <c r="D1" s="378"/>
      <c r="E1" s="378"/>
      <c r="F1" s="378"/>
      <c r="G1" s="378"/>
      <c r="H1" s="378"/>
      <c r="I1" s="8"/>
    </row>
    <row r="2" spans="1:13" ht="39" customHeight="1">
      <c r="A2" s="392" t="s">
        <v>17</v>
      </c>
      <c r="B2" s="392"/>
      <c r="C2" s="392"/>
      <c r="D2" s="392"/>
      <c r="E2" s="392"/>
      <c r="F2" s="392"/>
      <c r="G2" s="392"/>
      <c r="H2" s="392"/>
      <c r="I2" s="1"/>
      <c r="J2" s="1"/>
      <c r="K2" s="1"/>
      <c r="L2" s="1"/>
      <c r="M2" s="1"/>
    </row>
    <row r="3" spans="1:8" s="1" customFormat="1" ht="20.25">
      <c r="A3" s="379" t="s">
        <v>26</v>
      </c>
      <c r="B3" s="379"/>
      <c r="C3" s="379"/>
      <c r="D3" s="379"/>
      <c r="E3" s="379"/>
      <c r="F3" s="379"/>
      <c r="G3" s="379"/>
      <c r="H3" s="379"/>
    </row>
    <row r="4" spans="1:13" ht="56.25">
      <c r="A4" s="243" t="s">
        <v>1052</v>
      </c>
      <c r="B4" s="204" t="s">
        <v>1</v>
      </c>
      <c r="C4" s="204" t="s">
        <v>28</v>
      </c>
      <c r="D4" s="204" t="s">
        <v>3</v>
      </c>
      <c r="E4" s="61" t="s">
        <v>2</v>
      </c>
      <c r="F4" s="61" t="s">
        <v>4</v>
      </c>
      <c r="G4" s="93" t="s">
        <v>12</v>
      </c>
      <c r="H4" s="61" t="s">
        <v>7</v>
      </c>
      <c r="I4" s="1"/>
      <c r="J4" s="1"/>
      <c r="K4" s="1"/>
      <c r="L4" s="1"/>
      <c r="M4" s="1"/>
    </row>
    <row r="5" spans="1:13" s="23" customFormat="1" ht="18.75">
      <c r="A5" s="163">
        <v>1</v>
      </c>
      <c r="B5" s="108">
        <v>2</v>
      </c>
      <c r="C5" s="108">
        <v>3</v>
      </c>
      <c r="D5" s="108">
        <v>4</v>
      </c>
      <c r="E5" s="62">
        <v>5</v>
      </c>
      <c r="F5" s="62">
        <v>6</v>
      </c>
      <c r="G5" s="30">
        <v>9</v>
      </c>
      <c r="H5" s="25">
        <v>10</v>
      </c>
      <c r="I5" s="24"/>
      <c r="J5" s="24"/>
      <c r="K5" s="24"/>
      <c r="L5" s="24"/>
      <c r="M5" s="24"/>
    </row>
    <row r="6" spans="1:11" ht="15" customHeight="1">
      <c r="A6" s="354">
        <v>1</v>
      </c>
      <c r="B6" s="245" t="s">
        <v>203</v>
      </c>
      <c r="C6" s="245" t="s">
        <v>119</v>
      </c>
      <c r="D6" s="245" t="s">
        <v>304</v>
      </c>
      <c r="E6" s="300" t="s">
        <v>32</v>
      </c>
      <c r="F6" s="290">
        <v>18.009</v>
      </c>
      <c r="G6" s="288" t="s">
        <v>1021</v>
      </c>
      <c r="H6" s="356"/>
      <c r="I6" s="14"/>
      <c r="J6" s="14"/>
      <c r="K6" s="14"/>
    </row>
    <row r="7" spans="1:9" ht="15" customHeight="1">
      <c r="A7" s="354">
        <v>2</v>
      </c>
      <c r="B7" s="245" t="s">
        <v>204</v>
      </c>
      <c r="C7" s="245" t="s">
        <v>36</v>
      </c>
      <c r="D7" s="245" t="s">
        <v>235</v>
      </c>
      <c r="E7" s="300" t="s">
        <v>32</v>
      </c>
      <c r="F7" s="300">
        <v>17.404</v>
      </c>
      <c r="G7" s="298"/>
      <c r="H7" s="355"/>
      <c r="I7" s="14"/>
    </row>
    <row r="8" spans="1:9" ht="15" customHeight="1">
      <c r="A8" s="354">
        <v>3</v>
      </c>
      <c r="B8" s="245" t="s">
        <v>205</v>
      </c>
      <c r="C8" s="245" t="s">
        <v>132</v>
      </c>
      <c r="D8" s="245" t="s">
        <v>235</v>
      </c>
      <c r="E8" s="300" t="s">
        <v>32</v>
      </c>
      <c r="F8" s="300">
        <v>8.383</v>
      </c>
      <c r="G8" s="298"/>
      <c r="H8" s="355"/>
      <c r="I8" s="14"/>
    </row>
    <row r="9" spans="1:8" ht="15" customHeight="1">
      <c r="A9" s="354">
        <v>4</v>
      </c>
      <c r="B9" s="245" t="s">
        <v>207</v>
      </c>
      <c r="C9" s="245" t="s">
        <v>50</v>
      </c>
      <c r="D9" s="245" t="s">
        <v>31</v>
      </c>
      <c r="E9" s="300" t="s">
        <v>32</v>
      </c>
      <c r="F9" s="300">
        <v>10.056</v>
      </c>
      <c r="G9" s="298"/>
      <c r="H9" s="355"/>
    </row>
    <row r="10" spans="1:8" ht="15" customHeight="1">
      <c r="A10" s="354">
        <v>5</v>
      </c>
      <c r="B10" s="245" t="s">
        <v>208</v>
      </c>
      <c r="C10" s="245" t="s">
        <v>132</v>
      </c>
      <c r="D10" s="245" t="s">
        <v>102</v>
      </c>
      <c r="E10" s="300" t="s">
        <v>33</v>
      </c>
      <c r="F10" s="300">
        <v>6.425</v>
      </c>
      <c r="G10" s="298"/>
      <c r="H10" s="355"/>
    </row>
    <row r="11" spans="1:8" ht="15" customHeight="1">
      <c r="A11" s="354">
        <v>6</v>
      </c>
      <c r="B11" s="245" t="s">
        <v>209</v>
      </c>
      <c r="C11" s="245" t="s">
        <v>90</v>
      </c>
      <c r="D11" s="245" t="s">
        <v>305</v>
      </c>
      <c r="E11" s="300" t="s">
        <v>33</v>
      </c>
      <c r="F11" s="300">
        <v>27.308</v>
      </c>
      <c r="G11" s="298"/>
      <c r="H11" s="355"/>
    </row>
    <row r="12" spans="1:8" ht="15" customHeight="1">
      <c r="A12" s="354">
        <v>7</v>
      </c>
      <c r="B12" s="245" t="s">
        <v>210</v>
      </c>
      <c r="C12" s="245" t="s">
        <v>132</v>
      </c>
      <c r="D12" s="245" t="s">
        <v>306</v>
      </c>
      <c r="E12" s="300" t="s">
        <v>33</v>
      </c>
      <c r="F12" s="300">
        <v>11.263</v>
      </c>
      <c r="G12" s="298"/>
      <c r="H12" s="355"/>
    </row>
    <row r="13" spans="1:8" ht="15" customHeight="1">
      <c r="A13" s="354">
        <v>8</v>
      </c>
      <c r="B13" s="245" t="s">
        <v>211</v>
      </c>
      <c r="C13" s="245" t="s">
        <v>90</v>
      </c>
      <c r="D13" s="245" t="s">
        <v>306</v>
      </c>
      <c r="E13" s="300" t="s">
        <v>33</v>
      </c>
      <c r="F13" s="300">
        <v>22.164</v>
      </c>
      <c r="G13" s="298"/>
      <c r="H13" s="355"/>
    </row>
    <row r="14" spans="1:8" ht="15" customHeight="1">
      <c r="A14" s="354">
        <v>9</v>
      </c>
      <c r="B14" s="245" t="s">
        <v>212</v>
      </c>
      <c r="C14" s="245" t="s">
        <v>44</v>
      </c>
      <c r="D14" s="245" t="s">
        <v>306</v>
      </c>
      <c r="E14" s="300" t="s">
        <v>33</v>
      </c>
      <c r="F14" s="300">
        <v>17.307</v>
      </c>
      <c r="G14" s="298"/>
      <c r="H14" s="355"/>
    </row>
    <row r="15" spans="1:8" ht="15" customHeight="1">
      <c r="A15" s="354">
        <v>10</v>
      </c>
      <c r="B15" s="245" t="s">
        <v>213</v>
      </c>
      <c r="C15" s="245" t="s">
        <v>50</v>
      </c>
      <c r="D15" s="245" t="s">
        <v>307</v>
      </c>
      <c r="E15" s="300" t="s">
        <v>33</v>
      </c>
      <c r="F15" s="300">
        <v>1.994</v>
      </c>
      <c r="G15" s="298"/>
      <c r="H15" s="355"/>
    </row>
    <row r="16" spans="1:8" ht="15" customHeight="1">
      <c r="A16" s="354">
        <v>11</v>
      </c>
      <c r="B16" s="245" t="s">
        <v>309</v>
      </c>
      <c r="C16" s="245" t="s">
        <v>36</v>
      </c>
      <c r="D16" s="245" t="s">
        <v>308</v>
      </c>
      <c r="E16" s="300" t="s">
        <v>33</v>
      </c>
      <c r="F16" s="300">
        <v>-2.947</v>
      </c>
      <c r="G16" s="298"/>
      <c r="H16" s="355"/>
    </row>
    <row r="17" spans="1:8" ht="15" customHeight="1">
      <c r="A17" s="354">
        <v>12</v>
      </c>
      <c r="B17" s="245" t="s">
        <v>214</v>
      </c>
      <c r="C17" s="245" t="s">
        <v>40</v>
      </c>
      <c r="D17" s="245" t="s">
        <v>308</v>
      </c>
      <c r="E17" s="300" t="s">
        <v>33</v>
      </c>
      <c r="F17" s="300">
        <v>21.256</v>
      </c>
      <c r="G17" s="298"/>
      <c r="H17" s="355"/>
    </row>
    <row r="18" spans="1:8" ht="15" customHeight="1">
      <c r="A18" s="354">
        <v>13</v>
      </c>
      <c r="B18" s="245" t="s">
        <v>215</v>
      </c>
      <c r="C18" s="245" t="s">
        <v>40</v>
      </c>
      <c r="D18" s="245" t="s">
        <v>307</v>
      </c>
      <c r="E18" s="300" t="s">
        <v>33</v>
      </c>
      <c r="F18" s="300">
        <v>17.437</v>
      </c>
      <c r="G18" s="298"/>
      <c r="H18" s="355"/>
    </row>
    <row r="19" spans="1:8" ht="15" customHeight="1">
      <c r="A19" s="354">
        <v>14</v>
      </c>
      <c r="B19" s="245" t="s">
        <v>216</v>
      </c>
      <c r="C19" s="245" t="s">
        <v>66</v>
      </c>
      <c r="D19" s="245" t="s">
        <v>310</v>
      </c>
      <c r="E19" s="300" t="s">
        <v>33</v>
      </c>
      <c r="F19" s="300">
        <v>10.993</v>
      </c>
      <c r="G19" s="298"/>
      <c r="H19" s="355"/>
    </row>
    <row r="20" spans="1:8" ht="15" customHeight="1">
      <c r="A20" s="354">
        <v>15</v>
      </c>
      <c r="B20" s="245" t="s">
        <v>217</v>
      </c>
      <c r="C20" s="245" t="s">
        <v>90</v>
      </c>
      <c r="D20" s="245" t="s">
        <v>311</v>
      </c>
      <c r="E20" s="300" t="s">
        <v>32</v>
      </c>
      <c r="F20" s="300">
        <v>15.725</v>
      </c>
      <c r="G20" s="298"/>
      <c r="H20" s="355"/>
    </row>
    <row r="21" spans="1:8" ht="15" customHeight="1">
      <c r="A21" s="354">
        <v>16</v>
      </c>
      <c r="B21" s="245" t="s">
        <v>150</v>
      </c>
      <c r="C21" s="245" t="s">
        <v>40</v>
      </c>
      <c r="D21" s="245" t="s">
        <v>93</v>
      </c>
      <c r="E21" s="300" t="s">
        <v>33</v>
      </c>
      <c r="F21" s="300">
        <v>15.989</v>
      </c>
      <c r="G21" s="298"/>
      <c r="H21" s="355"/>
    </row>
    <row r="22" spans="1:8" ht="15" customHeight="1">
      <c r="A22" s="354">
        <v>17</v>
      </c>
      <c r="B22" s="245" t="s">
        <v>219</v>
      </c>
      <c r="C22" s="245" t="s">
        <v>90</v>
      </c>
      <c r="D22" s="245" t="s">
        <v>312</v>
      </c>
      <c r="E22" s="300" t="s">
        <v>33</v>
      </c>
      <c r="F22" s="300">
        <v>12.155</v>
      </c>
      <c r="G22" s="298"/>
      <c r="H22" s="355"/>
    </row>
    <row r="23" spans="1:8" ht="15" customHeight="1">
      <c r="A23" s="354">
        <v>18</v>
      </c>
      <c r="B23" s="245" t="s">
        <v>220</v>
      </c>
      <c r="C23" s="245" t="s">
        <v>40</v>
      </c>
      <c r="D23" s="245" t="s">
        <v>300</v>
      </c>
      <c r="E23" s="300" t="s">
        <v>33</v>
      </c>
      <c r="F23" s="300">
        <v>15.638</v>
      </c>
      <c r="G23" s="298"/>
      <c r="H23" s="355"/>
    </row>
    <row r="24" spans="1:8" ht="15" customHeight="1">
      <c r="A24" s="354">
        <v>19</v>
      </c>
      <c r="B24" s="245" t="s">
        <v>221</v>
      </c>
      <c r="C24" s="245" t="s">
        <v>36</v>
      </c>
      <c r="D24" s="245" t="s">
        <v>300</v>
      </c>
      <c r="E24" s="300" t="s">
        <v>33</v>
      </c>
      <c r="F24" s="300">
        <v>17.274</v>
      </c>
      <c r="G24" s="298"/>
      <c r="H24" s="355"/>
    </row>
    <row r="25" spans="1:8" ht="15" customHeight="1">
      <c r="A25" s="354">
        <v>20</v>
      </c>
      <c r="B25" s="245" t="s">
        <v>222</v>
      </c>
      <c r="C25" s="245" t="s">
        <v>132</v>
      </c>
      <c r="D25" s="245" t="s">
        <v>300</v>
      </c>
      <c r="E25" s="300" t="s">
        <v>33</v>
      </c>
      <c r="F25" s="300">
        <v>16.877</v>
      </c>
      <c r="G25" s="298"/>
      <c r="H25" s="355"/>
    </row>
    <row r="26" spans="1:8" ht="15" customHeight="1">
      <c r="A26" s="354">
        <v>21</v>
      </c>
      <c r="B26" s="245" t="s">
        <v>223</v>
      </c>
      <c r="C26" s="245" t="s">
        <v>50</v>
      </c>
      <c r="D26" s="245" t="s">
        <v>313</v>
      </c>
      <c r="E26" s="300" t="s">
        <v>33</v>
      </c>
      <c r="F26" s="300">
        <v>6.704</v>
      </c>
      <c r="G26" s="298"/>
      <c r="H26" s="355"/>
    </row>
    <row r="27" spans="1:8" ht="15" customHeight="1">
      <c r="A27" s="354">
        <v>22</v>
      </c>
      <c r="B27" s="245" t="s">
        <v>224</v>
      </c>
      <c r="C27" s="245" t="s">
        <v>132</v>
      </c>
      <c r="D27" s="245" t="s">
        <v>314</v>
      </c>
      <c r="E27" s="300" t="s">
        <v>33</v>
      </c>
      <c r="F27" s="300">
        <v>12.493</v>
      </c>
      <c r="G27" s="298"/>
      <c r="H27" s="355"/>
    </row>
    <row r="28" spans="1:8" ht="15" customHeight="1">
      <c r="A28" s="354">
        <v>23</v>
      </c>
      <c r="B28" s="245" t="s">
        <v>329</v>
      </c>
      <c r="C28" s="245" t="s">
        <v>47</v>
      </c>
      <c r="D28" s="245" t="s">
        <v>315</v>
      </c>
      <c r="E28" s="300" t="s">
        <v>32</v>
      </c>
      <c r="F28" s="300">
        <v>15.386</v>
      </c>
      <c r="G28" s="298"/>
      <c r="H28" s="355"/>
    </row>
    <row r="29" spans="1:8" ht="15" customHeight="1">
      <c r="A29" s="354">
        <v>24</v>
      </c>
      <c r="B29" s="245" t="s">
        <v>225</v>
      </c>
      <c r="C29" s="245" t="s">
        <v>66</v>
      </c>
      <c r="D29" s="245" t="s">
        <v>316</v>
      </c>
      <c r="E29" s="300" t="s">
        <v>33</v>
      </c>
      <c r="F29" s="300">
        <v>11.762</v>
      </c>
      <c r="G29" s="298"/>
      <c r="H29" s="355"/>
    </row>
    <row r="30" spans="1:8" ht="15" customHeight="1">
      <c r="A30" s="354">
        <v>25</v>
      </c>
      <c r="B30" s="245" t="s">
        <v>226</v>
      </c>
      <c r="C30" s="245" t="s">
        <v>73</v>
      </c>
      <c r="D30" s="245" t="s">
        <v>316</v>
      </c>
      <c r="E30" s="300" t="s">
        <v>33</v>
      </c>
      <c r="F30" s="300">
        <v>12.036</v>
      </c>
      <c r="G30" s="298"/>
      <c r="H30" s="355"/>
    </row>
    <row r="31" spans="1:8" ht="15" customHeight="1">
      <c r="A31" s="354">
        <v>26</v>
      </c>
      <c r="B31" s="245" t="s">
        <v>227</v>
      </c>
      <c r="C31" s="245" t="s">
        <v>119</v>
      </c>
      <c r="D31" s="245" t="s">
        <v>317</v>
      </c>
      <c r="E31" s="300" t="s">
        <v>33</v>
      </c>
      <c r="F31" s="300">
        <v>12.461</v>
      </c>
      <c r="G31" s="298"/>
      <c r="H31" s="355"/>
    </row>
    <row r="32" spans="1:8" ht="15" customHeight="1">
      <c r="A32" s="354">
        <v>27</v>
      </c>
      <c r="B32" s="245" t="s">
        <v>228</v>
      </c>
      <c r="C32" s="245" t="s">
        <v>36</v>
      </c>
      <c r="D32" s="245" t="s">
        <v>318</v>
      </c>
      <c r="E32" s="300" t="s">
        <v>33</v>
      </c>
      <c r="F32" s="300">
        <v>30.749</v>
      </c>
      <c r="G32" s="298"/>
      <c r="H32" s="355"/>
    </row>
    <row r="33" spans="1:8" ht="15" customHeight="1">
      <c r="A33" s="354">
        <v>28</v>
      </c>
      <c r="B33" s="245" t="s">
        <v>229</v>
      </c>
      <c r="C33" s="245" t="s">
        <v>47</v>
      </c>
      <c r="D33" s="245" t="s">
        <v>318</v>
      </c>
      <c r="E33" s="300" t="s">
        <v>33</v>
      </c>
      <c r="F33" s="300">
        <v>12.184</v>
      </c>
      <c r="G33" s="298"/>
      <c r="H33" s="355"/>
    </row>
    <row r="34" spans="1:8" ht="15" customHeight="1">
      <c r="A34" s="354">
        <v>29</v>
      </c>
      <c r="B34" s="245" t="s">
        <v>230</v>
      </c>
      <c r="C34" s="245" t="s">
        <v>44</v>
      </c>
      <c r="D34" s="245" t="s">
        <v>319</v>
      </c>
      <c r="E34" s="300" t="s">
        <v>33</v>
      </c>
      <c r="F34" s="300">
        <v>19.156</v>
      </c>
      <c r="G34" s="298"/>
      <c r="H34" s="355"/>
    </row>
    <row r="35" spans="1:8" s="70" customFormat="1" ht="15" customHeight="1">
      <c r="A35" s="360">
        <v>30</v>
      </c>
      <c r="B35" s="361" t="s">
        <v>231</v>
      </c>
      <c r="C35" s="361" t="s">
        <v>44</v>
      </c>
      <c r="D35" s="361" t="s">
        <v>171</v>
      </c>
      <c r="E35" s="357" t="s">
        <v>56</v>
      </c>
      <c r="F35" s="357"/>
      <c r="G35" s="358"/>
      <c r="H35" s="359"/>
    </row>
    <row r="36" spans="1:8" ht="15" customHeight="1">
      <c r="A36" s="354">
        <v>31</v>
      </c>
      <c r="B36" s="245" t="s">
        <v>232</v>
      </c>
      <c r="C36" s="245" t="s">
        <v>90</v>
      </c>
      <c r="D36" s="245" t="s">
        <v>320</v>
      </c>
      <c r="E36" s="300" t="s">
        <v>32</v>
      </c>
      <c r="F36" s="300">
        <v>14.746</v>
      </c>
      <c r="G36" s="298"/>
      <c r="H36" s="355"/>
    </row>
    <row r="37" spans="1:8" ht="15" customHeight="1">
      <c r="A37" s="354">
        <v>32</v>
      </c>
      <c r="B37" s="245" t="s">
        <v>233</v>
      </c>
      <c r="C37" s="245" t="s">
        <v>47</v>
      </c>
      <c r="D37" s="245" t="s">
        <v>320</v>
      </c>
      <c r="E37" s="300" t="s">
        <v>32</v>
      </c>
      <c r="F37" s="300">
        <v>7.988</v>
      </c>
      <c r="G37" s="298"/>
      <c r="H37" s="355"/>
    </row>
    <row r="38" spans="1:8" ht="15" customHeight="1">
      <c r="A38" s="354">
        <v>33</v>
      </c>
      <c r="B38" s="245" t="s">
        <v>234</v>
      </c>
      <c r="C38" s="245" t="s">
        <v>44</v>
      </c>
      <c r="D38" s="245" t="s">
        <v>321</v>
      </c>
      <c r="E38" s="300" t="s">
        <v>33</v>
      </c>
      <c r="F38" s="300">
        <v>12.612</v>
      </c>
      <c r="G38" s="298"/>
      <c r="H38" s="355"/>
    </row>
    <row r="39" spans="1:8" ht="15" customHeight="1">
      <c r="A39" s="354">
        <v>34</v>
      </c>
      <c r="B39" s="245" t="s">
        <v>236</v>
      </c>
      <c r="C39" s="245" t="s">
        <v>44</v>
      </c>
      <c r="D39" s="245" t="s">
        <v>322</v>
      </c>
      <c r="E39" s="300" t="s">
        <v>33</v>
      </c>
      <c r="F39" s="300">
        <v>18.507</v>
      </c>
      <c r="G39" s="298"/>
      <c r="H39" s="355"/>
    </row>
    <row r="40" spans="1:8" ht="15" customHeight="1">
      <c r="A40" s="354">
        <v>35</v>
      </c>
      <c r="B40" s="245" t="s">
        <v>237</v>
      </c>
      <c r="C40" s="245" t="s">
        <v>90</v>
      </c>
      <c r="D40" s="245" t="s">
        <v>322</v>
      </c>
      <c r="E40" s="300" t="s">
        <v>33</v>
      </c>
      <c r="F40" s="300">
        <v>27.117</v>
      </c>
      <c r="G40" s="298"/>
      <c r="H40" s="355"/>
    </row>
    <row r="41" spans="1:8" ht="18.75">
      <c r="A41" s="64">
        <v>36</v>
      </c>
      <c r="B41" s="38" t="s">
        <v>238</v>
      </c>
      <c r="C41" s="38" t="s">
        <v>50</v>
      </c>
      <c r="D41" s="38" t="s">
        <v>70</v>
      </c>
      <c r="E41" s="50" t="s">
        <v>33</v>
      </c>
      <c r="F41" s="50">
        <v>17.189</v>
      </c>
      <c r="G41" s="40"/>
      <c r="H41" s="66"/>
    </row>
    <row r="42" spans="1:8" ht="18.75">
      <c r="A42" s="64">
        <v>37</v>
      </c>
      <c r="B42" s="38" t="s">
        <v>239</v>
      </c>
      <c r="C42" s="38" t="s">
        <v>47</v>
      </c>
      <c r="D42" s="38" t="s">
        <v>70</v>
      </c>
      <c r="E42" s="50" t="s">
        <v>33</v>
      </c>
      <c r="F42" s="50">
        <v>12.361</v>
      </c>
      <c r="G42" s="40"/>
      <c r="H42" s="66"/>
    </row>
    <row r="43" spans="1:8" ht="15" customHeight="1">
      <c r="A43" s="354">
        <v>38</v>
      </c>
      <c r="B43" s="245" t="s">
        <v>240</v>
      </c>
      <c r="C43" s="245" t="s">
        <v>44</v>
      </c>
      <c r="D43" s="245" t="s">
        <v>323</v>
      </c>
      <c r="E43" s="300" t="s">
        <v>33</v>
      </c>
      <c r="F43" s="300">
        <v>16.793</v>
      </c>
      <c r="G43" s="298"/>
      <c r="H43" s="355"/>
    </row>
    <row r="44" spans="1:8" ht="15" customHeight="1">
      <c r="A44" s="354">
        <v>39</v>
      </c>
      <c r="B44" s="245" t="s">
        <v>241</v>
      </c>
      <c r="C44" s="245" t="s">
        <v>119</v>
      </c>
      <c r="D44" s="245" t="s">
        <v>242</v>
      </c>
      <c r="E44" s="300" t="s">
        <v>33</v>
      </c>
      <c r="F44" s="300">
        <v>13.318</v>
      </c>
      <c r="G44" s="298"/>
      <c r="H44" s="355"/>
    </row>
    <row r="45" spans="1:8" ht="15" customHeight="1">
      <c r="A45" s="354">
        <v>40</v>
      </c>
      <c r="B45" s="245" t="s">
        <v>243</v>
      </c>
      <c r="C45" s="245" t="s">
        <v>90</v>
      </c>
      <c r="D45" s="245" t="s">
        <v>265</v>
      </c>
      <c r="E45" s="300" t="s">
        <v>33</v>
      </c>
      <c r="F45" s="300">
        <v>21.712</v>
      </c>
      <c r="G45" s="298"/>
      <c r="H45" s="355"/>
    </row>
    <row r="46" spans="1:8" ht="15" customHeight="1">
      <c r="A46" s="354">
        <v>41</v>
      </c>
      <c r="B46" s="245" t="s">
        <v>244</v>
      </c>
      <c r="C46" s="245" t="s">
        <v>47</v>
      </c>
      <c r="D46" s="245" t="s">
        <v>265</v>
      </c>
      <c r="E46" s="300" t="s">
        <v>33</v>
      </c>
      <c r="F46" s="300">
        <v>18.455</v>
      </c>
      <c r="G46" s="298"/>
      <c r="H46" s="355"/>
    </row>
    <row r="47" spans="1:8" ht="37.5">
      <c r="A47" s="64">
        <v>42</v>
      </c>
      <c r="B47" s="38" t="s">
        <v>245</v>
      </c>
      <c r="C47" s="38" t="s">
        <v>119</v>
      </c>
      <c r="D47" s="38" t="s">
        <v>324</v>
      </c>
      <c r="E47" s="50" t="s">
        <v>33</v>
      </c>
      <c r="F47" s="50">
        <v>18.106</v>
      </c>
      <c r="G47" s="40"/>
      <c r="H47" s="66"/>
    </row>
    <row r="48" spans="1:8" ht="15" customHeight="1">
      <c r="A48" s="354">
        <v>43</v>
      </c>
      <c r="B48" s="245" t="s">
        <v>246</v>
      </c>
      <c r="C48" s="245" t="s">
        <v>40</v>
      </c>
      <c r="D48" s="245" t="s">
        <v>324</v>
      </c>
      <c r="E48" s="300" t="s">
        <v>33</v>
      </c>
      <c r="F48" s="300">
        <v>14.746</v>
      </c>
      <c r="G48" s="298"/>
      <c r="H48" s="355"/>
    </row>
    <row r="49" spans="1:8" ht="15" customHeight="1">
      <c r="A49" s="354">
        <v>44</v>
      </c>
      <c r="B49" s="245" t="s">
        <v>247</v>
      </c>
      <c r="C49" s="245" t="s">
        <v>30</v>
      </c>
      <c r="D49" s="245" t="s">
        <v>141</v>
      </c>
      <c r="E49" s="300" t="s">
        <v>33</v>
      </c>
      <c r="F49" s="300">
        <v>12.368</v>
      </c>
      <c r="G49" s="298"/>
      <c r="H49" s="355"/>
    </row>
    <row r="50" spans="1:8" s="70" customFormat="1" ht="15" customHeight="1">
      <c r="A50" s="360">
        <v>45</v>
      </c>
      <c r="B50" s="361" t="s">
        <v>248</v>
      </c>
      <c r="C50" s="361" t="s">
        <v>90</v>
      </c>
      <c r="D50" s="361" t="s">
        <v>324</v>
      </c>
      <c r="E50" s="357" t="s">
        <v>33</v>
      </c>
      <c r="F50" s="357"/>
      <c r="G50" s="358"/>
      <c r="H50" s="359"/>
    </row>
    <row r="51" spans="1:8" ht="15" customHeight="1">
      <c r="A51" s="354">
        <v>46</v>
      </c>
      <c r="B51" s="245" t="s">
        <v>249</v>
      </c>
      <c r="C51" s="245" t="s">
        <v>83</v>
      </c>
      <c r="D51" s="245" t="s">
        <v>323</v>
      </c>
      <c r="E51" s="300" t="s">
        <v>33</v>
      </c>
      <c r="F51" s="300">
        <v>18.959</v>
      </c>
      <c r="G51" s="298"/>
      <c r="H51" s="355"/>
    </row>
    <row r="52" spans="1:8" ht="15" customHeight="1">
      <c r="A52" s="354">
        <v>47</v>
      </c>
      <c r="B52" s="245" t="s">
        <v>250</v>
      </c>
      <c r="C52" s="245" t="s">
        <v>119</v>
      </c>
      <c r="D52" s="245" t="s">
        <v>321</v>
      </c>
      <c r="E52" s="300" t="s">
        <v>33</v>
      </c>
      <c r="F52" s="300">
        <v>12.982</v>
      </c>
      <c r="G52" s="298"/>
      <c r="H52" s="355"/>
    </row>
    <row r="53" spans="1:8" ht="15" customHeight="1">
      <c r="A53" s="354">
        <v>48</v>
      </c>
      <c r="B53" s="245" t="s">
        <v>251</v>
      </c>
      <c r="C53" s="245" t="s">
        <v>44</v>
      </c>
      <c r="D53" s="245" t="s">
        <v>141</v>
      </c>
      <c r="E53" s="300" t="s">
        <v>33</v>
      </c>
      <c r="F53" s="300">
        <v>12.085</v>
      </c>
      <c r="G53" s="298"/>
      <c r="H53" s="355"/>
    </row>
    <row r="54" spans="1:8" ht="15" customHeight="1">
      <c r="A54" s="354">
        <v>49</v>
      </c>
      <c r="B54" s="245" t="s">
        <v>252</v>
      </c>
      <c r="C54" s="245" t="s">
        <v>36</v>
      </c>
      <c r="D54" s="245" t="s">
        <v>325</v>
      </c>
      <c r="E54" s="300" t="s">
        <v>32</v>
      </c>
      <c r="F54" s="300">
        <v>15.797</v>
      </c>
      <c r="G54" s="298"/>
      <c r="H54" s="355"/>
    </row>
    <row r="55" spans="1:8" ht="15" customHeight="1">
      <c r="A55" s="354">
        <v>50</v>
      </c>
      <c r="B55" s="245" t="s">
        <v>253</v>
      </c>
      <c r="C55" s="245" t="s">
        <v>132</v>
      </c>
      <c r="D55" s="245" t="s">
        <v>325</v>
      </c>
      <c r="E55" s="300" t="s">
        <v>32</v>
      </c>
      <c r="F55" s="300">
        <v>17.104</v>
      </c>
      <c r="G55" s="298"/>
      <c r="H55" s="355"/>
    </row>
    <row r="56" spans="1:8" ht="15" customHeight="1">
      <c r="A56" s="354">
        <v>51</v>
      </c>
      <c r="B56" s="245" t="s">
        <v>254</v>
      </c>
      <c r="C56" s="245" t="s">
        <v>30</v>
      </c>
      <c r="D56" s="245" t="s">
        <v>326</v>
      </c>
      <c r="E56" s="300" t="s">
        <v>33</v>
      </c>
      <c r="F56" s="300">
        <v>17.5</v>
      </c>
      <c r="G56" s="298"/>
      <c r="H56" s="355"/>
    </row>
    <row r="57" spans="1:8" ht="15" customHeight="1">
      <c r="A57" s="354">
        <v>52</v>
      </c>
      <c r="B57" s="245" t="s">
        <v>255</v>
      </c>
      <c r="C57" s="245" t="s">
        <v>47</v>
      </c>
      <c r="D57" s="245" t="s">
        <v>258</v>
      </c>
      <c r="E57" s="300" t="s">
        <v>33</v>
      </c>
      <c r="F57" s="300">
        <v>34.184</v>
      </c>
      <c r="G57" s="298"/>
      <c r="H57" s="355"/>
    </row>
    <row r="58" spans="1:8" ht="15" customHeight="1">
      <c r="A58" s="354">
        <v>53</v>
      </c>
      <c r="B58" s="245" t="s">
        <v>256</v>
      </c>
      <c r="C58" s="245" t="s">
        <v>36</v>
      </c>
      <c r="D58" s="245" t="s">
        <v>258</v>
      </c>
      <c r="E58" s="300" t="s">
        <v>33</v>
      </c>
      <c r="F58" s="300">
        <v>17.066</v>
      </c>
      <c r="G58" s="298"/>
      <c r="H58" s="355"/>
    </row>
    <row r="59" spans="1:8" ht="15" customHeight="1">
      <c r="A59" s="354">
        <v>54</v>
      </c>
      <c r="B59" s="245" t="s">
        <v>257</v>
      </c>
      <c r="C59" s="245" t="s">
        <v>90</v>
      </c>
      <c r="D59" s="245" t="s">
        <v>258</v>
      </c>
      <c r="E59" s="300" t="s">
        <v>33</v>
      </c>
      <c r="F59" s="300">
        <v>17.828</v>
      </c>
      <c r="G59" s="298"/>
      <c r="H59" s="355"/>
    </row>
    <row r="60" spans="1:8" ht="15" customHeight="1">
      <c r="A60" s="354">
        <v>55</v>
      </c>
      <c r="B60" s="245" t="s">
        <v>259</v>
      </c>
      <c r="C60" s="245" t="s">
        <v>30</v>
      </c>
      <c r="D60" s="245" t="s">
        <v>258</v>
      </c>
      <c r="E60" s="300" t="s">
        <v>33</v>
      </c>
      <c r="F60" s="300">
        <v>23.517</v>
      </c>
      <c r="G60" s="298"/>
      <c r="H60" s="355"/>
    </row>
    <row r="61" spans="1:8" ht="15" customHeight="1">
      <c r="A61" s="354">
        <v>56</v>
      </c>
      <c r="B61" s="245" t="s">
        <v>260</v>
      </c>
      <c r="C61" s="245" t="s">
        <v>119</v>
      </c>
      <c r="D61" s="245" t="s">
        <v>327</v>
      </c>
      <c r="E61" s="300" t="s">
        <v>33</v>
      </c>
      <c r="F61" s="300">
        <v>16.508</v>
      </c>
      <c r="G61" s="298"/>
      <c r="H61" s="355"/>
    </row>
    <row r="62" spans="1:8" ht="15" customHeight="1">
      <c r="A62" s="354">
        <v>57</v>
      </c>
      <c r="B62" s="245" t="s">
        <v>261</v>
      </c>
      <c r="C62" s="245" t="s">
        <v>36</v>
      </c>
      <c r="D62" s="245" t="s">
        <v>41</v>
      </c>
      <c r="E62" s="300" t="s">
        <v>33</v>
      </c>
      <c r="F62" s="300">
        <v>17.168</v>
      </c>
      <c r="G62" s="298"/>
      <c r="H62" s="355"/>
    </row>
    <row r="63" spans="1:8" ht="15" customHeight="1">
      <c r="A63" s="354">
        <v>58</v>
      </c>
      <c r="B63" s="245" t="s">
        <v>262</v>
      </c>
      <c r="C63" s="245" t="s">
        <v>119</v>
      </c>
      <c r="D63" s="245" t="s">
        <v>51</v>
      </c>
      <c r="E63" s="300" t="s">
        <v>33</v>
      </c>
      <c r="F63" s="300">
        <v>0.117</v>
      </c>
      <c r="G63" s="298"/>
      <c r="H63" s="355"/>
    </row>
    <row r="64" spans="1:8" ht="15" customHeight="1">
      <c r="A64" s="354">
        <v>59</v>
      </c>
      <c r="B64" s="245" t="s">
        <v>263</v>
      </c>
      <c r="C64" s="245" t="s">
        <v>36</v>
      </c>
      <c r="D64" s="245" t="s">
        <v>51</v>
      </c>
      <c r="E64" s="300" t="s">
        <v>33</v>
      </c>
      <c r="F64" s="300">
        <v>22.722</v>
      </c>
      <c r="G64" s="298"/>
      <c r="H64" s="355"/>
    </row>
    <row r="65" spans="1:8" ht="15" customHeight="1">
      <c r="A65" s="354">
        <v>60</v>
      </c>
      <c r="B65" s="245" t="s">
        <v>200</v>
      </c>
      <c r="C65" s="245" t="s">
        <v>30</v>
      </c>
      <c r="D65" s="245" t="s">
        <v>328</v>
      </c>
      <c r="E65" s="300" t="s">
        <v>33</v>
      </c>
      <c r="F65" s="300">
        <v>24.168</v>
      </c>
      <c r="G65" s="298"/>
      <c r="H65" s="355"/>
    </row>
    <row r="66" spans="1:8" ht="15" customHeight="1">
      <c r="A66" s="354">
        <v>61</v>
      </c>
      <c r="B66" s="245" t="s">
        <v>266</v>
      </c>
      <c r="C66" s="245" t="s">
        <v>90</v>
      </c>
      <c r="D66" s="245" t="s">
        <v>264</v>
      </c>
      <c r="E66" s="300" t="s">
        <v>33</v>
      </c>
      <c r="F66" s="300">
        <v>12.569</v>
      </c>
      <c r="G66" s="298"/>
      <c r="H66" s="355"/>
    </row>
    <row r="67" spans="1:8" ht="15" customHeight="1">
      <c r="A67" s="354">
        <v>62</v>
      </c>
      <c r="B67" s="245" t="s">
        <v>267</v>
      </c>
      <c r="C67" s="245" t="s">
        <v>119</v>
      </c>
      <c r="D67" s="245" t="s">
        <v>328</v>
      </c>
      <c r="E67" s="300" t="s">
        <v>33</v>
      </c>
      <c r="F67" s="300">
        <v>25.644</v>
      </c>
      <c r="G67" s="298"/>
      <c r="H67" s="355"/>
    </row>
    <row r="68" spans="1:8" ht="37.5">
      <c r="A68" s="67">
        <v>63</v>
      </c>
      <c r="B68" s="38" t="s">
        <v>268</v>
      </c>
      <c r="C68" s="38" t="s">
        <v>83</v>
      </c>
      <c r="D68" s="38" t="s">
        <v>269</v>
      </c>
      <c r="E68" s="39" t="s">
        <v>33</v>
      </c>
      <c r="F68" s="39">
        <v>12.47</v>
      </c>
      <c r="G68" s="40"/>
      <c r="H68" s="66"/>
    </row>
    <row r="69" spans="1:8" ht="15" customHeight="1">
      <c r="A69" s="297">
        <v>64</v>
      </c>
      <c r="B69" s="245" t="s">
        <v>270</v>
      </c>
      <c r="C69" s="245" t="s">
        <v>119</v>
      </c>
      <c r="D69" s="245" t="s">
        <v>271</v>
      </c>
      <c r="E69" s="300" t="s">
        <v>135</v>
      </c>
      <c r="F69" s="300">
        <v>15.956</v>
      </c>
      <c r="G69" s="288"/>
      <c r="H69" s="356"/>
    </row>
    <row r="70" spans="1:8" ht="15" customHeight="1">
      <c r="A70" s="354">
        <v>65</v>
      </c>
      <c r="B70" s="245" t="s">
        <v>272</v>
      </c>
      <c r="C70" s="245" t="s">
        <v>44</v>
      </c>
      <c r="D70" s="245" t="s">
        <v>271</v>
      </c>
      <c r="E70" s="300" t="s">
        <v>135</v>
      </c>
      <c r="F70" s="300">
        <v>11.735</v>
      </c>
      <c r="G70" s="298"/>
      <c r="H70" s="355"/>
    </row>
    <row r="71" spans="1:8" ht="15" customHeight="1">
      <c r="A71" s="354">
        <v>66</v>
      </c>
      <c r="B71" s="245" t="s">
        <v>273</v>
      </c>
      <c r="C71" s="245" t="s">
        <v>90</v>
      </c>
      <c r="D71" s="245" t="s">
        <v>274</v>
      </c>
      <c r="E71" s="300" t="s">
        <v>33</v>
      </c>
      <c r="F71" s="300">
        <v>28.539</v>
      </c>
      <c r="G71" s="298"/>
      <c r="H71" s="355"/>
    </row>
    <row r="72" spans="1:8" ht="15" customHeight="1">
      <c r="A72" s="354">
        <v>67</v>
      </c>
      <c r="B72" s="245" t="s">
        <v>275</v>
      </c>
      <c r="C72" s="245" t="s">
        <v>66</v>
      </c>
      <c r="D72" s="245" t="s">
        <v>276</v>
      </c>
      <c r="E72" s="300" t="s">
        <v>33</v>
      </c>
      <c r="F72" s="300">
        <v>17.505</v>
      </c>
      <c r="G72" s="298"/>
      <c r="H72" s="355"/>
    </row>
    <row r="73" spans="1:8" ht="15" customHeight="1">
      <c r="A73" s="354">
        <v>68</v>
      </c>
      <c r="B73" s="245" t="s">
        <v>277</v>
      </c>
      <c r="C73" s="245" t="s">
        <v>132</v>
      </c>
      <c r="D73" s="245" t="s">
        <v>278</v>
      </c>
      <c r="E73" s="300" t="s">
        <v>33</v>
      </c>
      <c r="F73" s="300">
        <v>16.028</v>
      </c>
      <c r="G73" s="298"/>
      <c r="H73" s="355"/>
    </row>
    <row r="74" spans="1:8" ht="15" customHeight="1">
      <c r="A74" s="354">
        <v>69</v>
      </c>
      <c r="B74" s="245" t="s">
        <v>279</v>
      </c>
      <c r="C74" s="245" t="s">
        <v>40</v>
      </c>
      <c r="D74" s="245" t="s">
        <v>280</v>
      </c>
      <c r="E74" s="300" t="s">
        <v>33</v>
      </c>
      <c r="F74" s="300">
        <v>12.44</v>
      </c>
      <c r="G74" s="298"/>
      <c r="H74" s="355"/>
    </row>
    <row r="75" spans="1:8" ht="15" customHeight="1">
      <c r="A75" s="354">
        <v>70</v>
      </c>
      <c r="B75" s="245" t="s">
        <v>281</v>
      </c>
      <c r="C75" s="245" t="s">
        <v>119</v>
      </c>
      <c r="D75" s="245" t="s">
        <v>133</v>
      </c>
      <c r="E75" s="300" t="s">
        <v>32</v>
      </c>
      <c r="F75" s="300">
        <v>32.584</v>
      </c>
      <c r="G75" s="298"/>
      <c r="H75" s="355"/>
    </row>
    <row r="76" spans="1:8" ht="15" customHeight="1">
      <c r="A76" s="354">
        <v>71</v>
      </c>
      <c r="B76" s="245" t="s">
        <v>283</v>
      </c>
      <c r="C76" s="245" t="s">
        <v>284</v>
      </c>
      <c r="D76" s="245" t="s">
        <v>278</v>
      </c>
      <c r="E76" s="300" t="s">
        <v>33</v>
      </c>
      <c r="F76" s="300">
        <v>19.439</v>
      </c>
      <c r="G76" s="298"/>
      <c r="H76" s="355"/>
    </row>
    <row r="77" spans="1:8" ht="15" customHeight="1">
      <c r="A77" s="354">
        <v>72</v>
      </c>
      <c r="B77" s="245" t="s">
        <v>285</v>
      </c>
      <c r="C77" s="245" t="s">
        <v>30</v>
      </c>
      <c r="D77" s="245" t="s">
        <v>133</v>
      </c>
      <c r="E77" s="300" t="s">
        <v>32</v>
      </c>
      <c r="F77" s="300">
        <v>17.302</v>
      </c>
      <c r="G77" s="298"/>
      <c r="H77" s="355"/>
    </row>
    <row r="78" spans="1:8" ht="15" customHeight="1">
      <c r="A78" s="354">
        <v>73</v>
      </c>
      <c r="B78" s="245" t="s">
        <v>286</v>
      </c>
      <c r="C78" s="245" t="s">
        <v>284</v>
      </c>
      <c r="D78" s="245" t="s">
        <v>287</v>
      </c>
      <c r="E78" s="300" t="s">
        <v>33</v>
      </c>
      <c r="F78" s="300">
        <v>7.804</v>
      </c>
      <c r="G78" s="298"/>
      <c r="H78" s="355"/>
    </row>
    <row r="79" spans="1:8" ht="15" customHeight="1">
      <c r="A79" s="354">
        <v>74</v>
      </c>
      <c r="B79" s="245" t="s">
        <v>288</v>
      </c>
      <c r="C79" s="245" t="s">
        <v>40</v>
      </c>
      <c r="D79" s="245" t="s">
        <v>289</v>
      </c>
      <c r="E79" s="300" t="s">
        <v>33</v>
      </c>
      <c r="F79" s="300">
        <v>9.128</v>
      </c>
      <c r="G79" s="298"/>
      <c r="H79" s="355"/>
    </row>
    <row r="80" spans="1:8" ht="15" customHeight="1">
      <c r="A80" s="354">
        <v>75</v>
      </c>
      <c r="B80" s="245" t="s">
        <v>290</v>
      </c>
      <c r="C80" s="245" t="s">
        <v>40</v>
      </c>
      <c r="D80" s="245" t="s">
        <v>129</v>
      </c>
      <c r="E80" s="300" t="s">
        <v>33</v>
      </c>
      <c r="F80" s="300">
        <v>13.142</v>
      </c>
      <c r="G80" s="298"/>
      <c r="H80" s="355"/>
    </row>
    <row r="81" spans="1:8" ht="15" customHeight="1">
      <c r="A81" s="354">
        <v>76</v>
      </c>
      <c r="B81" s="245" t="s">
        <v>291</v>
      </c>
      <c r="C81" s="245" t="s">
        <v>44</v>
      </c>
      <c r="D81" s="245" t="s">
        <v>282</v>
      </c>
      <c r="E81" s="300" t="s">
        <v>32</v>
      </c>
      <c r="F81" s="300">
        <v>9.548</v>
      </c>
      <c r="G81" s="298"/>
      <c r="H81" s="355"/>
    </row>
    <row r="82" spans="1:8" ht="15" customHeight="1">
      <c r="A82" s="354">
        <v>77</v>
      </c>
      <c r="B82" s="245" t="s">
        <v>292</v>
      </c>
      <c r="C82" s="245" t="s">
        <v>90</v>
      </c>
      <c r="D82" s="245" t="s">
        <v>282</v>
      </c>
      <c r="E82" s="300" t="s">
        <v>32</v>
      </c>
      <c r="F82" s="300">
        <v>9.122</v>
      </c>
      <c r="G82" s="298"/>
      <c r="H82" s="355"/>
    </row>
    <row r="83" spans="1:8" ht="15" customHeight="1">
      <c r="A83" s="354">
        <v>78</v>
      </c>
      <c r="B83" s="245" t="s">
        <v>293</v>
      </c>
      <c r="C83" s="245" t="s">
        <v>50</v>
      </c>
      <c r="D83" s="245" t="s">
        <v>133</v>
      </c>
      <c r="E83" s="300" t="s">
        <v>32</v>
      </c>
      <c r="F83" s="300">
        <v>10.352</v>
      </c>
      <c r="G83" s="298"/>
      <c r="H83" s="355"/>
    </row>
    <row r="84" spans="1:8" ht="15" customHeight="1">
      <c r="A84" s="354">
        <v>79</v>
      </c>
      <c r="B84" s="245" t="s">
        <v>294</v>
      </c>
      <c r="C84" s="245" t="s">
        <v>284</v>
      </c>
      <c r="D84" s="245" t="s">
        <v>133</v>
      </c>
      <c r="E84" s="300" t="s">
        <v>32</v>
      </c>
      <c r="F84" s="300">
        <v>17.373</v>
      </c>
      <c r="G84" s="298"/>
      <c r="H84" s="355"/>
    </row>
    <row r="85" spans="1:8" ht="15" customHeight="1">
      <c r="A85" s="354">
        <v>80</v>
      </c>
      <c r="B85" s="245" t="s">
        <v>295</v>
      </c>
      <c r="C85" s="245" t="s">
        <v>47</v>
      </c>
      <c r="D85" s="245" t="s">
        <v>296</v>
      </c>
      <c r="E85" s="300" t="s">
        <v>32</v>
      </c>
      <c r="F85" s="300">
        <v>16.622</v>
      </c>
      <c r="G85" s="298"/>
      <c r="H85" s="355"/>
    </row>
    <row r="86" spans="1:8" ht="15" customHeight="1">
      <c r="A86" s="354">
        <v>81</v>
      </c>
      <c r="B86" s="245" t="s">
        <v>297</v>
      </c>
      <c r="C86" s="245" t="s">
        <v>30</v>
      </c>
      <c r="D86" s="245" t="s">
        <v>282</v>
      </c>
      <c r="E86" s="300" t="s">
        <v>32</v>
      </c>
      <c r="F86" s="300">
        <v>18.942</v>
      </c>
      <c r="G86" s="298"/>
      <c r="H86" s="355"/>
    </row>
    <row r="87" spans="1:8" ht="15" customHeight="1">
      <c r="A87" s="354">
        <v>82</v>
      </c>
      <c r="B87" s="245" t="s">
        <v>298</v>
      </c>
      <c r="C87" s="245" t="s">
        <v>132</v>
      </c>
      <c r="D87" s="245" t="s">
        <v>271</v>
      </c>
      <c r="E87" s="300" t="s">
        <v>135</v>
      </c>
      <c r="F87" s="300">
        <v>9.913</v>
      </c>
      <c r="G87" s="298"/>
      <c r="H87" s="355"/>
    </row>
    <row r="88" spans="1:8" ht="15" customHeight="1">
      <c r="A88" s="354">
        <v>83</v>
      </c>
      <c r="B88" s="245" t="s">
        <v>299</v>
      </c>
      <c r="C88" s="245" t="s">
        <v>47</v>
      </c>
      <c r="D88" s="245" t="s">
        <v>271</v>
      </c>
      <c r="E88" s="300" t="s">
        <v>135</v>
      </c>
      <c r="F88" s="300">
        <v>10.316</v>
      </c>
      <c r="G88" s="298"/>
      <c r="H88" s="355"/>
    </row>
    <row r="89" spans="1:8" ht="15" customHeight="1">
      <c r="A89" s="354">
        <v>84</v>
      </c>
      <c r="B89" s="245" t="s">
        <v>301</v>
      </c>
      <c r="C89" s="245" t="s">
        <v>90</v>
      </c>
      <c r="D89" s="245" t="s">
        <v>280</v>
      </c>
      <c r="E89" s="300" t="s">
        <v>33</v>
      </c>
      <c r="F89" s="300">
        <v>-6.493</v>
      </c>
      <c r="G89" s="298"/>
      <c r="H89" s="355"/>
    </row>
    <row r="90" spans="1:8" ht="18.75">
      <c r="A90" s="64">
        <v>85</v>
      </c>
      <c r="B90" s="38" t="s">
        <v>302</v>
      </c>
      <c r="C90" s="38" t="s">
        <v>66</v>
      </c>
      <c r="D90" s="38" t="s">
        <v>271</v>
      </c>
      <c r="E90" s="50" t="s">
        <v>135</v>
      </c>
      <c r="F90" s="50">
        <v>6.792</v>
      </c>
      <c r="G90" s="40"/>
      <c r="H90" s="66"/>
    </row>
    <row r="91" spans="1:8" ht="15" customHeight="1">
      <c r="A91" s="354">
        <v>86</v>
      </c>
      <c r="B91" s="245" t="s">
        <v>303</v>
      </c>
      <c r="C91" s="245" t="s">
        <v>119</v>
      </c>
      <c r="D91" s="245" t="s">
        <v>110</v>
      </c>
      <c r="E91" s="300" t="s">
        <v>32</v>
      </c>
      <c r="F91" s="300">
        <v>17.338</v>
      </c>
      <c r="G91" s="298"/>
      <c r="H91" s="355"/>
    </row>
    <row r="92" spans="1:8" ht="15" customHeight="1">
      <c r="A92" s="326">
        <v>1</v>
      </c>
      <c r="B92" s="337" t="s">
        <v>374</v>
      </c>
      <c r="C92" s="337"/>
      <c r="D92" s="337" t="s">
        <v>375</v>
      </c>
      <c r="E92" s="303" t="s">
        <v>33</v>
      </c>
      <c r="F92" s="303">
        <f>29.389-(4.822+3.6444)</f>
        <v>20.9226</v>
      </c>
      <c r="G92" s="287" t="s">
        <v>376</v>
      </c>
      <c r="H92" s="287"/>
    </row>
    <row r="93" spans="1:8" ht="15" customHeight="1">
      <c r="A93" s="326">
        <v>2</v>
      </c>
      <c r="B93" s="337" t="s">
        <v>345</v>
      </c>
      <c r="C93" s="337"/>
      <c r="D93" s="337" t="s">
        <v>347</v>
      </c>
      <c r="E93" s="303" t="s">
        <v>33</v>
      </c>
      <c r="F93" s="303">
        <f>10.493+2.75+1.7176</f>
        <v>14.9606</v>
      </c>
      <c r="G93" s="287" t="s">
        <v>377</v>
      </c>
      <c r="H93" s="287"/>
    </row>
    <row r="94" spans="1:8" ht="15" customHeight="1">
      <c r="A94" s="342">
        <v>3</v>
      </c>
      <c r="B94" s="343" t="s">
        <v>378</v>
      </c>
      <c r="C94" s="343"/>
      <c r="D94" s="343" t="s">
        <v>379</v>
      </c>
      <c r="E94" s="344" t="s">
        <v>33</v>
      </c>
      <c r="F94" s="344">
        <f>25.401+2.75+0.9</f>
        <v>29.051</v>
      </c>
      <c r="G94" s="345" t="s">
        <v>380</v>
      </c>
      <c r="H94" s="345"/>
    </row>
    <row r="95" spans="1:8" ht="15" customHeight="1">
      <c r="A95" s="342">
        <v>4</v>
      </c>
      <c r="B95" s="343" t="s">
        <v>381</v>
      </c>
      <c r="C95" s="343"/>
      <c r="D95" s="343" t="s">
        <v>347</v>
      </c>
      <c r="E95" s="344" t="s">
        <v>33</v>
      </c>
      <c r="F95" s="344">
        <f>9.737+2.25+2.1</f>
        <v>14.087</v>
      </c>
      <c r="G95" s="345" t="s">
        <v>382</v>
      </c>
      <c r="H95" s="345"/>
    </row>
    <row r="96" spans="1:8" ht="15" customHeight="1">
      <c r="A96" s="342">
        <v>5</v>
      </c>
      <c r="B96" s="343" t="s">
        <v>383</v>
      </c>
      <c r="C96" s="343"/>
      <c r="D96" s="343" t="s">
        <v>384</v>
      </c>
      <c r="E96" s="344" t="s">
        <v>33</v>
      </c>
      <c r="F96" s="344">
        <f>11.748+3+0.2539</f>
        <v>15.0019</v>
      </c>
      <c r="G96" s="345" t="s">
        <v>385</v>
      </c>
      <c r="H96" s="345"/>
    </row>
    <row r="97" spans="1:8" ht="15" customHeight="1">
      <c r="A97" s="342">
        <v>6</v>
      </c>
      <c r="B97" s="343" t="s">
        <v>386</v>
      </c>
      <c r="C97" s="343"/>
      <c r="D97" s="343" t="s">
        <v>387</v>
      </c>
      <c r="E97" s="344" t="s">
        <v>33</v>
      </c>
      <c r="F97" s="344" t="s">
        <v>388</v>
      </c>
      <c r="G97" s="345" t="s">
        <v>389</v>
      </c>
      <c r="H97" s="345"/>
    </row>
    <row r="98" spans="1:8" ht="15" customHeight="1">
      <c r="A98" s="326">
        <v>7</v>
      </c>
      <c r="B98" s="337" t="s">
        <v>390</v>
      </c>
      <c r="C98" s="337"/>
      <c r="D98" s="337" t="s">
        <v>391</v>
      </c>
      <c r="E98" s="303" t="s">
        <v>33</v>
      </c>
      <c r="F98" s="303" t="s">
        <v>392</v>
      </c>
      <c r="G98" s="287" t="s">
        <v>393</v>
      </c>
      <c r="H98" s="287"/>
    </row>
    <row r="99" spans="1:8" ht="15" customHeight="1">
      <c r="A99" s="326">
        <v>8</v>
      </c>
      <c r="B99" s="337" t="s">
        <v>394</v>
      </c>
      <c r="C99" s="337"/>
      <c r="D99" s="337" t="s">
        <v>395</v>
      </c>
      <c r="E99" s="303" t="s">
        <v>135</v>
      </c>
      <c r="F99" s="303" t="s">
        <v>396</v>
      </c>
      <c r="G99" s="287" t="s">
        <v>397</v>
      </c>
      <c r="H99" s="287"/>
    </row>
    <row r="100" spans="1:8" ht="15" customHeight="1">
      <c r="A100" s="326">
        <v>9</v>
      </c>
      <c r="B100" s="337" t="s">
        <v>398</v>
      </c>
      <c r="C100" s="337"/>
      <c r="D100" s="337" t="s">
        <v>399</v>
      </c>
      <c r="E100" s="303" t="s">
        <v>135</v>
      </c>
      <c r="F100" s="303" t="s">
        <v>400</v>
      </c>
      <c r="G100" s="287" t="s">
        <v>401</v>
      </c>
      <c r="H100" s="287"/>
    </row>
    <row r="101" spans="1:8" ht="15" customHeight="1">
      <c r="A101" s="326">
        <v>10</v>
      </c>
      <c r="B101" s="337" t="s">
        <v>402</v>
      </c>
      <c r="C101" s="337"/>
      <c r="D101" s="337" t="s">
        <v>399</v>
      </c>
      <c r="E101" s="303" t="s">
        <v>135</v>
      </c>
      <c r="F101" s="303" t="s">
        <v>403</v>
      </c>
      <c r="G101" s="287" t="s">
        <v>389</v>
      </c>
      <c r="H101" s="287"/>
    </row>
    <row r="102" spans="1:8" ht="15" customHeight="1">
      <c r="A102" s="326">
        <v>11</v>
      </c>
      <c r="B102" s="337" t="s">
        <v>405</v>
      </c>
      <c r="C102" s="337"/>
      <c r="D102" s="337" t="s">
        <v>349</v>
      </c>
      <c r="E102" s="303" t="s">
        <v>135</v>
      </c>
      <c r="F102" s="303" t="s">
        <v>406</v>
      </c>
      <c r="G102" s="287" t="s">
        <v>393</v>
      </c>
      <c r="H102" s="287"/>
    </row>
    <row r="103" spans="1:8" ht="18.75">
      <c r="A103" s="326">
        <v>12</v>
      </c>
      <c r="B103" s="337" t="s">
        <v>407</v>
      </c>
      <c r="C103" s="337"/>
      <c r="D103" s="337" t="s">
        <v>408</v>
      </c>
      <c r="E103" s="303" t="s">
        <v>135</v>
      </c>
      <c r="F103" s="303" t="s">
        <v>409</v>
      </c>
      <c r="G103" s="83" t="s">
        <v>389</v>
      </c>
      <c r="H103" s="83"/>
    </row>
    <row r="104" spans="1:8" ht="18.75">
      <c r="A104" s="106">
        <v>5</v>
      </c>
      <c r="B104" s="188" t="s">
        <v>522</v>
      </c>
      <c r="C104" s="188"/>
      <c r="D104" s="188" t="s">
        <v>442</v>
      </c>
      <c r="E104" s="231" t="s">
        <v>33</v>
      </c>
      <c r="F104" s="231">
        <v>8.8838219178082</v>
      </c>
      <c r="G104" s="152">
        <v>11.349575342466</v>
      </c>
      <c r="H104" s="99"/>
    </row>
    <row r="105" spans="1:8" ht="18.75">
      <c r="A105" s="106">
        <v>12</v>
      </c>
      <c r="B105" s="188" t="s">
        <v>1023</v>
      </c>
      <c r="C105" s="188" t="s">
        <v>1024</v>
      </c>
      <c r="D105" s="188" t="s">
        <v>477</v>
      </c>
      <c r="E105" s="231" t="s">
        <v>33</v>
      </c>
      <c r="F105" s="231">
        <v>12.097945205479</v>
      </c>
      <c r="G105" s="152">
        <v>12.097945205479</v>
      </c>
      <c r="H105" s="99"/>
    </row>
    <row r="106" spans="1:8" ht="15" customHeight="1">
      <c r="A106" s="322">
        <v>1</v>
      </c>
      <c r="B106" s="305" t="s">
        <v>1025</v>
      </c>
      <c r="C106" s="311" t="s">
        <v>994</v>
      </c>
      <c r="D106" s="305" t="s">
        <v>480</v>
      </c>
      <c r="E106" s="285" t="s">
        <v>33</v>
      </c>
      <c r="F106" s="285">
        <v>15.134082191781</v>
      </c>
      <c r="G106" s="353">
        <v>15.134082191781</v>
      </c>
      <c r="H106" s="316"/>
    </row>
    <row r="107" spans="1:8" ht="15" customHeight="1">
      <c r="A107" s="322">
        <v>2</v>
      </c>
      <c r="B107" s="305" t="s">
        <v>1026</v>
      </c>
      <c r="C107" s="311" t="s">
        <v>90</v>
      </c>
      <c r="D107" s="305" t="s">
        <v>523</v>
      </c>
      <c r="E107" s="285" t="s">
        <v>33</v>
      </c>
      <c r="F107" s="285">
        <v>10.290452054795</v>
      </c>
      <c r="G107" s="353">
        <v>14.438397260274</v>
      </c>
      <c r="H107" s="316"/>
    </row>
    <row r="108" spans="1:8" ht="15" customHeight="1">
      <c r="A108" s="322">
        <v>3</v>
      </c>
      <c r="B108" s="305" t="s">
        <v>1027</v>
      </c>
      <c r="C108" s="311" t="s">
        <v>132</v>
      </c>
      <c r="D108" s="305" t="s">
        <v>448</v>
      </c>
      <c r="E108" s="285" t="s">
        <v>135</v>
      </c>
      <c r="F108" s="285">
        <v>9.7787123287671</v>
      </c>
      <c r="G108" s="353">
        <v>15.587383561644</v>
      </c>
      <c r="H108" s="316"/>
    </row>
    <row r="109" spans="1:8" ht="15" customHeight="1">
      <c r="A109" s="322">
        <v>4</v>
      </c>
      <c r="B109" s="305" t="s">
        <v>1000</v>
      </c>
      <c r="C109" s="311" t="s">
        <v>44</v>
      </c>
      <c r="D109" s="305" t="s">
        <v>448</v>
      </c>
      <c r="E109" s="285" t="s">
        <v>135</v>
      </c>
      <c r="F109" s="285">
        <v>15.587383561644</v>
      </c>
      <c r="G109" s="353">
        <v>14.064383561644</v>
      </c>
      <c r="H109" s="316"/>
    </row>
    <row r="110" spans="1:8" ht="18.75" customHeight="1">
      <c r="A110" s="350">
        <v>1</v>
      </c>
      <c r="B110" s="311" t="s">
        <v>1028</v>
      </c>
      <c r="C110" s="184" t="s">
        <v>1029</v>
      </c>
      <c r="D110" s="311" t="s">
        <v>569</v>
      </c>
      <c r="E110" s="277" t="s">
        <v>33</v>
      </c>
      <c r="F110" s="351" t="s">
        <v>570</v>
      </c>
      <c r="G110" s="302" t="s">
        <v>571</v>
      </c>
      <c r="H110" s="352"/>
    </row>
    <row r="111" spans="1:8" ht="18.75" customHeight="1">
      <c r="A111" s="350">
        <v>2</v>
      </c>
      <c r="B111" s="311" t="s">
        <v>1030</v>
      </c>
      <c r="C111" s="184" t="s">
        <v>1031</v>
      </c>
      <c r="D111" s="311" t="s">
        <v>572</v>
      </c>
      <c r="E111" s="277" t="s">
        <v>135</v>
      </c>
      <c r="F111" s="351" t="s">
        <v>573</v>
      </c>
      <c r="G111" s="302" t="s">
        <v>574</v>
      </c>
      <c r="H111" s="352"/>
    </row>
    <row r="112" spans="1:8" ht="18.75" customHeight="1">
      <c r="A112" s="350">
        <v>3</v>
      </c>
      <c r="B112" s="311" t="s">
        <v>1032</v>
      </c>
      <c r="C112" s="184" t="s">
        <v>1033</v>
      </c>
      <c r="D112" s="311" t="s">
        <v>575</v>
      </c>
      <c r="E112" s="277" t="s">
        <v>33</v>
      </c>
      <c r="F112" s="351" t="s">
        <v>576</v>
      </c>
      <c r="G112" s="302" t="s">
        <v>577</v>
      </c>
      <c r="H112" s="352"/>
    </row>
    <row r="113" spans="1:8" ht="18.75">
      <c r="A113" s="350">
        <v>4</v>
      </c>
      <c r="B113" s="311" t="s">
        <v>1034</v>
      </c>
      <c r="C113" s="184" t="s">
        <v>1033</v>
      </c>
      <c r="D113" s="311" t="s">
        <v>578</v>
      </c>
      <c r="E113" s="277" t="s">
        <v>32</v>
      </c>
      <c r="F113" s="277" t="s">
        <v>579</v>
      </c>
      <c r="G113" s="302" t="s">
        <v>580</v>
      </c>
      <c r="H113" s="352"/>
    </row>
    <row r="114" spans="1:8" ht="18.75" customHeight="1">
      <c r="A114" s="350">
        <v>5</v>
      </c>
      <c r="B114" s="311" t="s">
        <v>581</v>
      </c>
      <c r="C114" s="184"/>
      <c r="D114" s="311" t="s">
        <v>582</v>
      </c>
      <c r="E114" s="277" t="s">
        <v>32</v>
      </c>
      <c r="F114" s="351" t="s">
        <v>583</v>
      </c>
      <c r="G114" s="302" t="s">
        <v>584</v>
      </c>
      <c r="H114" s="352"/>
    </row>
    <row r="115" spans="1:8" ht="18.75">
      <c r="A115" s="350">
        <v>6</v>
      </c>
      <c r="B115" s="311" t="s">
        <v>974</v>
      </c>
      <c r="C115" s="184" t="s">
        <v>1035</v>
      </c>
      <c r="D115" s="311" t="s">
        <v>585</v>
      </c>
      <c r="E115" s="277" t="s">
        <v>33</v>
      </c>
      <c r="F115" s="351" t="s">
        <v>586</v>
      </c>
      <c r="G115" s="302" t="s">
        <v>587</v>
      </c>
      <c r="H115" s="352"/>
    </row>
    <row r="116" spans="1:8" ht="30">
      <c r="A116" s="218">
        <v>7</v>
      </c>
      <c r="B116" s="184" t="s">
        <v>1036</v>
      </c>
      <c r="C116" s="184" t="s">
        <v>986</v>
      </c>
      <c r="D116" s="184" t="s">
        <v>588</v>
      </c>
      <c r="E116" s="232" t="s">
        <v>32</v>
      </c>
      <c r="F116" s="233" t="s">
        <v>589</v>
      </c>
      <c r="G116" s="185" t="s">
        <v>590</v>
      </c>
      <c r="H116" s="102"/>
    </row>
    <row r="117" spans="1:8" ht="18.75">
      <c r="A117" s="105">
        <v>8</v>
      </c>
      <c r="B117" s="188" t="s">
        <v>1037</v>
      </c>
      <c r="C117" s="188" t="s">
        <v>1038</v>
      </c>
      <c r="D117" s="188" t="s">
        <v>591</v>
      </c>
      <c r="E117" s="231" t="s">
        <v>33</v>
      </c>
      <c r="F117" s="231"/>
      <c r="G117" s="80"/>
      <c r="H117" s="2"/>
    </row>
    <row r="118" spans="1:8" ht="18.75">
      <c r="A118" s="327">
        <v>1</v>
      </c>
      <c r="B118" s="311" t="s">
        <v>798</v>
      </c>
      <c r="C118" s="184"/>
      <c r="D118" s="311" t="s">
        <v>799</v>
      </c>
      <c r="E118" s="307" t="s">
        <v>558</v>
      </c>
      <c r="F118" s="307" t="s">
        <v>800</v>
      </c>
      <c r="G118" s="302" t="s">
        <v>801</v>
      </c>
      <c r="H118" s="141"/>
    </row>
    <row r="119" spans="1:8" ht="18.75">
      <c r="A119" s="327">
        <v>2</v>
      </c>
      <c r="B119" s="311" t="s">
        <v>802</v>
      </c>
      <c r="C119" s="184"/>
      <c r="D119" s="311" t="s">
        <v>799</v>
      </c>
      <c r="E119" s="307" t="s">
        <v>558</v>
      </c>
      <c r="F119" s="307" t="s">
        <v>803</v>
      </c>
      <c r="G119" s="302" t="s">
        <v>804</v>
      </c>
      <c r="H119" s="142"/>
    </row>
    <row r="120" spans="1:8" ht="18.75">
      <c r="A120" s="327">
        <v>3</v>
      </c>
      <c r="B120" s="311" t="s">
        <v>805</v>
      </c>
      <c r="C120" s="184"/>
      <c r="D120" s="311" t="s">
        <v>799</v>
      </c>
      <c r="E120" s="307" t="s">
        <v>558</v>
      </c>
      <c r="F120" s="307" t="s">
        <v>806</v>
      </c>
      <c r="G120" s="302" t="s">
        <v>807</v>
      </c>
      <c r="H120" s="141"/>
    </row>
    <row r="121" spans="1:8" ht="18.75">
      <c r="A121" s="327">
        <v>4</v>
      </c>
      <c r="B121" s="311" t="s">
        <v>808</v>
      </c>
      <c r="C121" s="184"/>
      <c r="D121" s="311" t="s">
        <v>799</v>
      </c>
      <c r="E121" s="307" t="s">
        <v>558</v>
      </c>
      <c r="F121" s="307" t="s">
        <v>809</v>
      </c>
      <c r="G121" s="302" t="s">
        <v>810</v>
      </c>
      <c r="H121" s="142"/>
    </row>
    <row r="122" spans="1:8" ht="18.75">
      <c r="A122" s="223">
        <v>5</v>
      </c>
      <c r="B122" s="108" t="s">
        <v>811</v>
      </c>
      <c r="C122" s="108"/>
      <c r="D122" s="108" t="s">
        <v>812</v>
      </c>
      <c r="E122" s="192" t="s">
        <v>33</v>
      </c>
      <c r="F122" s="194">
        <v>7.658</v>
      </c>
      <c r="G122" s="108" t="s">
        <v>813</v>
      </c>
      <c r="H122" s="43"/>
    </row>
    <row r="123" spans="1:8" ht="18.75">
      <c r="A123" s="223">
        <v>6</v>
      </c>
      <c r="B123" s="108" t="s">
        <v>814</v>
      </c>
      <c r="C123" s="108"/>
      <c r="D123" s="108" t="s">
        <v>815</v>
      </c>
      <c r="E123" s="192" t="s">
        <v>32</v>
      </c>
      <c r="F123" s="194">
        <v>20.489</v>
      </c>
      <c r="G123" s="86" t="s">
        <v>816</v>
      </c>
      <c r="H123" s="11"/>
    </row>
    <row r="124" spans="1:8" ht="18.75">
      <c r="A124" s="223">
        <v>7</v>
      </c>
      <c r="B124" s="108" t="s">
        <v>679</v>
      </c>
      <c r="C124" s="108"/>
      <c r="D124" s="108" t="s">
        <v>680</v>
      </c>
      <c r="E124" s="192" t="s">
        <v>33</v>
      </c>
      <c r="F124" s="194">
        <v>9.353</v>
      </c>
      <c r="G124" s="86" t="s">
        <v>817</v>
      </c>
      <c r="H124" s="11"/>
    </row>
    <row r="125" spans="1:8" ht="18.75">
      <c r="A125" s="223">
        <v>8</v>
      </c>
      <c r="B125" s="108" t="s">
        <v>818</v>
      </c>
      <c r="C125" s="108"/>
      <c r="D125" s="108" t="s">
        <v>676</v>
      </c>
      <c r="E125" s="192" t="s">
        <v>33</v>
      </c>
      <c r="F125" s="194">
        <v>13.608</v>
      </c>
      <c r="G125" s="86" t="s">
        <v>819</v>
      </c>
      <c r="H125" s="11"/>
    </row>
    <row r="126" spans="1:8" ht="18.75">
      <c r="A126" s="223">
        <v>9</v>
      </c>
      <c r="B126" s="108" t="s">
        <v>820</v>
      </c>
      <c r="C126" s="108"/>
      <c r="D126" s="108" t="s">
        <v>815</v>
      </c>
      <c r="E126" s="192" t="s">
        <v>32</v>
      </c>
      <c r="F126" s="194">
        <v>13.742</v>
      </c>
      <c r="G126" s="86" t="s">
        <v>821</v>
      </c>
      <c r="H126" s="11"/>
    </row>
    <row r="127" spans="1:8" ht="18.75">
      <c r="A127" s="223">
        <v>10</v>
      </c>
      <c r="B127" s="108" t="s">
        <v>822</v>
      </c>
      <c r="C127" s="108"/>
      <c r="D127" s="108" t="s">
        <v>823</v>
      </c>
      <c r="E127" s="192" t="s">
        <v>32</v>
      </c>
      <c r="F127" s="194">
        <v>16.712</v>
      </c>
      <c r="G127" s="86" t="s">
        <v>824</v>
      </c>
      <c r="H127" s="11"/>
    </row>
    <row r="128" spans="1:8" ht="37.5">
      <c r="A128" s="221">
        <v>11</v>
      </c>
      <c r="B128" s="34" t="s">
        <v>825</v>
      </c>
      <c r="C128" s="34"/>
      <c r="D128" s="34" t="s">
        <v>716</v>
      </c>
      <c r="E128" s="57" t="s">
        <v>33</v>
      </c>
      <c r="F128" s="92">
        <v>8.035</v>
      </c>
      <c r="G128" s="33" t="s">
        <v>826</v>
      </c>
      <c r="H128" s="143"/>
    </row>
    <row r="129" spans="1:8" ht="32.25">
      <c r="A129" s="221">
        <v>12</v>
      </c>
      <c r="B129" s="34" t="s">
        <v>827</v>
      </c>
      <c r="C129" s="34"/>
      <c r="D129" s="34" t="s">
        <v>598</v>
      </c>
      <c r="E129" s="57" t="s">
        <v>135</v>
      </c>
      <c r="F129" s="92">
        <v>21.923</v>
      </c>
      <c r="G129" s="33" t="s">
        <v>828</v>
      </c>
      <c r="H129" s="144" t="s">
        <v>829</v>
      </c>
    </row>
    <row r="130" spans="1:8" ht="37.5">
      <c r="A130" s="221">
        <v>13</v>
      </c>
      <c r="B130" s="34" t="s">
        <v>830</v>
      </c>
      <c r="C130" s="34"/>
      <c r="D130" s="34" t="s">
        <v>598</v>
      </c>
      <c r="E130" s="57" t="s">
        <v>135</v>
      </c>
      <c r="F130" s="92">
        <v>22.223</v>
      </c>
      <c r="G130" s="33" t="s">
        <v>831</v>
      </c>
      <c r="H130" s="144" t="s">
        <v>829</v>
      </c>
    </row>
    <row r="131" spans="1:8" ht="63.75">
      <c r="A131" s="221">
        <v>14</v>
      </c>
      <c r="B131" s="34" t="s">
        <v>288</v>
      </c>
      <c r="C131" s="34"/>
      <c r="D131" s="34" t="s">
        <v>598</v>
      </c>
      <c r="E131" s="57" t="s">
        <v>135</v>
      </c>
      <c r="F131" s="92">
        <v>10.011</v>
      </c>
      <c r="G131" s="33" t="s">
        <v>832</v>
      </c>
      <c r="H131" s="6" t="s">
        <v>833</v>
      </c>
    </row>
    <row r="132" spans="1:8" ht="63.75">
      <c r="A132" s="221">
        <v>15</v>
      </c>
      <c r="B132" s="34" t="s">
        <v>834</v>
      </c>
      <c r="C132" s="34"/>
      <c r="D132" s="34" t="s">
        <v>598</v>
      </c>
      <c r="E132" s="57" t="s">
        <v>135</v>
      </c>
      <c r="F132" s="92">
        <v>8.877</v>
      </c>
      <c r="G132" s="33" t="s">
        <v>835</v>
      </c>
      <c r="H132" s="6" t="s">
        <v>833</v>
      </c>
    </row>
    <row r="133" spans="1:8" ht="18.75">
      <c r="A133" s="221">
        <v>16</v>
      </c>
      <c r="B133" s="34" t="s">
        <v>836</v>
      </c>
      <c r="C133" s="34"/>
      <c r="D133" s="34" t="s">
        <v>837</v>
      </c>
      <c r="E133" s="57" t="s">
        <v>32</v>
      </c>
      <c r="F133" s="92">
        <v>14.467</v>
      </c>
      <c r="G133" s="33" t="s">
        <v>838</v>
      </c>
      <c r="H133" s="143"/>
    </row>
    <row r="134" spans="1:8" ht="18.75">
      <c r="A134" s="221">
        <v>17</v>
      </c>
      <c r="B134" s="34" t="s">
        <v>839</v>
      </c>
      <c r="C134" s="34"/>
      <c r="D134" s="34" t="s">
        <v>837</v>
      </c>
      <c r="E134" s="57" t="s">
        <v>32</v>
      </c>
      <c r="F134" s="92">
        <v>3.217</v>
      </c>
      <c r="G134" s="84" t="s">
        <v>840</v>
      </c>
      <c r="H134" s="143"/>
    </row>
    <row r="135" spans="1:8" ht="56.25">
      <c r="A135" s="221">
        <v>18</v>
      </c>
      <c r="B135" s="34" t="s">
        <v>841</v>
      </c>
      <c r="C135" s="34"/>
      <c r="D135" s="34" t="s">
        <v>601</v>
      </c>
      <c r="E135" s="57" t="s">
        <v>135</v>
      </c>
      <c r="F135" s="92">
        <v>14.263</v>
      </c>
      <c r="G135" s="33" t="s">
        <v>842</v>
      </c>
      <c r="H135" s="143"/>
    </row>
    <row r="136" spans="1:8" ht="37.5">
      <c r="A136" s="221">
        <v>19</v>
      </c>
      <c r="B136" s="34" t="s">
        <v>843</v>
      </c>
      <c r="C136" s="34"/>
      <c r="D136" s="34" t="s">
        <v>696</v>
      </c>
      <c r="E136" s="57" t="s">
        <v>135</v>
      </c>
      <c r="F136" s="92">
        <v>11.534</v>
      </c>
      <c r="G136" s="33" t="s">
        <v>844</v>
      </c>
      <c r="H136" s="6" t="s">
        <v>845</v>
      </c>
    </row>
    <row r="137" spans="1:8" ht="18.75">
      <c r="A137" s="221">
        <v>20</v>
      </c>
      <c r="B137" s="34" t="s">
        <v>846</v>
      </c>
      <c r="C137" s="34"/>
      <c r="D137" s="34" t="s">
        <v>847</v>
      </c>
      <c r="E137" s="57" t="s">
        <v>135</v>
      </c>
      <c r="F137" s="92">
        <v>17.736</v>
      </c>
      <c r="G137" s="33" t="s">
        <v>848</v>
      </c>
      <c r="H137" s="143"/>
    </row>
    <row r="138" spans="1:8" ht="37.5">
      <c r="A138" s="221">
        <v>21</v>
      </c>
      <c r="B138" s="34" t="s">
        <v>849</v>
      </c>
      <c r="C138" s="34"/>
      <c r="D138" s="34" t="s">
        <v>837</v>
      </c>
      <c r="E138" s="57" t="s">
        <v>32</v>
      </c>
      <c r="F138" s="92">
        <v>7.68</v>
      </c>
      <c r="G138" s="33" t="s">
        <v>850</v>
      </c>
      <c r="H138" s="6" t="s">
        <v>845</v>
      </c>
    </row>
    <row r="139" spans="1:8" ht="18.75">
      <c r="A139" s="221">
        <v>22</v>
      </c>
      <c r="B139" s="34" t="s">
        <v>851</v>
      </c>
      <c r="C139" s="34"/>
      <c r="D139" s="34" t="s">
        <v>852</v>
      </c>
      <c r="E139" s="57" t="s">
        <v>135</v>
      </c>
      <c r="F139" s="92">
        <v>18.789</v>
      </c>
      <c r="G139" s="33" t="s">
        <v>853</v>
      </c>
      <c r="H139" s="143"/>
    </row>
    <row r="140" spans="1:8" ht="18.75">
      <c r="A140" s="221">
        <v>23</v>
      </c>
      <c r="B140" s="34" t="s">
        <v>854</v>
      </c>
      <c r="C140" s="34"/>
      <c r="D140" s="34" t="s">
        <v>605</v>
      </c>
      <c r="E140" s="57" t="s">
        <v>32</v>
      </c>
      <c r="F140" s="92">
        <v>17.512</v>
      </c>
      <c r="G140" s="33" t="s">
        <v>855</v>
      </c>
      <c r="H140" s="104" t="s">
        <v>856</v>
      </c>
    </row>
    <row r="141" spans="1:8" ht="18.75">
      <c r="A141" s="221">
        <v>24</v>
      </c>
      <c r="B141" s="34" t="s">
        <v>857</v>
      </c>
      <c r="C141" s="34"/>
      <c r="D141" s="34" t="s">
        <v>605</v>
      </c>
      <c r="E141" s="57" t="s">
        <v>32</v>
      </c>
      <c r="F141" s="92">
        <v>13.142</v>
      </c>
      <c r="G141" s="33" t="s">
        <v>858</v>
      </c>
      <c r="H141" s="143"/>
    </row>
    <row r="142" spans="1:8" ht="37.5">
      <c r="A142" s="221">
        <v>25</v>
      </c>
      <c r="B142" s="34" t="s">
        <v>859</v>
      </c>
      <c r="C142" s="34"/>
      <c r="D142" s="34" t="s">
        <v>860</v>
      </c>
      <c r="E142" s="57" t="s">
        <v>32</v>
      </c>
      <c r="F142" s="92">
        <v>17.57</v>
      </c>
      <c r="G142" s="33" t="s">
        <v>861</v>
      </c>
      <c r="H142" s="6" t="s">
        <v>862</v>
      </c>
    </row>
    <row r="143" spans="1:8" ht="56.25">
      <c r="A143" s="221">
        <v>26</v>
      </c>
      <c r="B143" s="34" t="s">
        <v>863</v>
      </c>
      <c r="C143" s="34"/>
      <c r="D143" s="34" t="s">
        <v>864</v>
      </c>
      <c r="E143" s="57" t="s">
        <v>33</v>
      </c>
      <c r="F143" s="92">
        <v>24.85</v>
      </c>
      <c r="G143" s="33" t="s">
        <v>865</v>
      </c>
      <c r="H143" s="143"/>
    </row>
    <row r="144" spans="1:8" ht="56.25">
      <c r="A144" s="221">
        <v>27</v>
      </c>
      <c r="B144" s="34" t="s">
        <v>866</v>
      </c>
      <c r="C144" s="34"/>
      <c r="D144" s="34" t="s">
        <v>864</v>
      </c>
      <c r="E144" s="57" t="s">
        <v>33</v>
      </c>
      <c r="F144" s="92">
        <v>15.304</v>
      </c>
      <c r="G144" s="33" t="s">
        <v>867</v>
      </c>
      <c r="H144" s="5"/>
    </row>
    <row r="145" spans="1:8" ht="18.75">
      <c r="A145" s="221">
        <v>28</v>
      </c>
      <c r="B145" s="34" t="s">
        <v>868</v>
      </c>
      <c r="C145" s="34"/>
      <c r="D145" s="34" t="s">
        <v>723</v>
      </c>
      <c r="E145" s="57" t="s">
        <v>33</v>
      </c>
      <c r="F145" s="92">
        <v>-6.713</v>
      </c>
      <c r="G145" s="33"/>
      <c r="H145" s="143"/>
    </row>
    <row r="146" spans="1:8" ht="56.25">
      <c r="A146" s="221">
        <v>29</v>
      </c>
      <c r="B146" s="34" t="s">
        <v>869</v>
      </c>
      <c r="C146" s="34"/>
      <c r="D146" s="34" t="s">
        <v>847</v>
      </c>
      <c r="E146" s="57" t="s">
        <v>135</v>
      </c>
      <c r="F146" s="227">
        <v>3.984</v>
      </c>
      <c r="G146" s="85" t="s">
        <v>870</v>
      </c>
      <c r="H146" s="5"/>
    </row>
    <row r="147" spans="1:8" ht="18.75" customHeight="1">
      <c r="A147" s="224">
        <v>30</v>
      </c>
      <c r="B147" s="213" t="s">
        <v>871</v>
      </c>
      <c r="C147" s="214"/>
      <c r="D147" s="214" t="s">
        <v>872</v>
      </c>
      <c r="E147" s="219" t="s">
        <v>558</v>
      </c>
      <c r="F147" s="228" t="s">
        <v>873</v>
      </c>
      <c r="G147" s="94" t="s">
        <v>874</v>
      </c>
      <c r="H147" s="349" t="s">
        <v>875</v>
      </c>
    </row>
    <row r="148" spans="1:8" ht="18.75">
      <c r="A148" s="225">
        <v>31</v>
      </c>
      <c r="B148" s="337" t="s">
        <v>1053</v>
      </c>
      <c r="C148" s="216"/>
      <c r="D148" s="216" t="s">
        <v>692</v>
      </c>
      <c r="E148" s="220" t="s">
        <v>558</v>
      </c>
      <c r="F148" s="219" t="s">
        <v>876</v>
      </c>
      <c r="G148" s="210" t="s">
        <v>877</v>
      </c>
      <c r="H148" s="145"/>
    </row>
    <row r="149" spans="1:8" ht="18.75">
      <c r="A149" s="225">
        <v>32</v>
      </c>
      <c r="B149" s="213" t="s">
        <v>878</v>
      </c>
      <c r="C149" s="214"/>
      <c r="D149" s="214" t="s">
        <v>872</v>
      </c>
      <c r="E149" s="219" t="s">
        <v>558</v>
      </c>
      <c r="F149" s="219" t="s">
        <v>879</v>
      </c>
      <c r="G149" s="210" t="s">
        <v>880</v>
      </c>
      <c r="H149" s="347" t="s">
        <v>881</v>
      </c>
    </row>
    <row r="150" spans="1:8" ht="18.75">
      <c r="A150" s="225">
        <v>33</v>
      </c>
      <c r="B150" s="215" t="s">
        <v>882</v>
      </c>
      <c r="C150" s="216"/>
      <c r="D150" s="216" t="s">
        <v>883</v>
      </c>
      <c r="E150" s="229" t="s">
        <v>425</v>
      </c>
      <c r="F150" s="220" t="s">
        <v>884</v>
      </c>
      <c r="G150" s="210" t="s">
        <v>885</v>
      </c>
      <c r="H150" s="141" t="s">
        <v>886</v>
      </c>
    </row>
    <row r="151" spans="1:8" ht="18.75">
      <c r="A151" s="224">
        <v>34</v>
      </c>
      <c r="B151" s="213" t="s">
        <v>887</v>
      </c>
      <c r="C151" s="214"/>
      <c r="D151" s="214" t="s">
        <v>799</v>
      </c>
      <c r="E151" s="219" t="s">
        <v>558</v>
      </c>
      <c r="F151" s="230" t="s">
        <v>888</v>
      </c>
      <c r="G151" s="205" t="s">
        <v>889</v>
      </c>
      <c r="H151" s="142" t="s">
        <v>881</v>
      </c>
    </row>
    <row r="152" spans="1:8" ht="18.75">
      <c r="A152" s="225">
        <v>35</v>
      </c>
      <c r="B152" s="338" t="s">
        <v>1054</v>
      </c>
      <c r="C152" s="213"/>
      <c r="D152" s="215" t="s">
        <v>692</v>
      </c>
      <c r="E152" s="228" t="s">
        <v>558</v>
      </c>
      <c r="F152" s="220" t="s">
        <v>890</v>
      </c>
      <c r="G152" s="205" t="s">
        <v>891</v>
      </c>
      <c r="H152" s="142"/>
    </row>
    <row r="153" spans="1:8" ht="18.75" customHeight="1">
      <c r="A153" s="225">
        <v>36</v>
      </c>
      <c r="B153" s="215" t="s">
        <v>892</v>
      </c>
      <c r="C153" s="215"/>
      <c r="D153" s="217" t="s">
        <v>692</v>
      </c>
      <c r="E153" s="220" t="s">
        <v>558</v>
      </c>
      <c r="F153" s="228" t="s">
        <v>893</v>
      </c>
      <c r="G153" s="210" t="s">
        <v>894</v>
      </c>
      <c r="H153" s="348" t="s">
        <v>895</v>
      </c>
    </row>
    <row r="154" spans="1:8" ht="15" customHeight="1">
      <c r="A154" s="346">
        <v>37</v>
      </c>
      <c r="B154" s="295" t="s">
        <v>896</v>
      </c>
      <c r="C154" s="243"/>
      <c r="D154" s="295" t="s">
        <v>897</v>
      </c>
      <c r="E154" s="321" t="s">
        <v>32</v>
      </c>
      <c r="F154" s="321" t="s">
        <v>898</v>
      </c>
      <c r="G154" s="294"/>
      <c r="H154" s="339"/>
    </row>
    <row r="155" spans="1:8" ht="18.75">
      <c r="A155" s="163">
        <v>38</v>
      </c>
      <c r="B155" s="108" t="s">
        <v>899</v>
      </c>
      <c r="C155" s="108"/>
      <c r="D155" s="108" t="s">
        <v>897</v>
      </c>
      <c r="E155" s="166" t="s">
        <v>32</v>
      </c>
      <c r="F155" s="166" t="s">
        <v>900</v>
      </c>
      <c r="G155" s="86"/>
      <c r="H155" s="5"/>
    </row>
    <row r="156" spans="1:8" ht="18.75">
      <c r="A156" s="335">
        <v>39</v>
      </c>
      <c r="B156" s="243" t="s">
        <v>901</v>
      </c>
      <c r="C156" s="204"/>
      <c r="D156" s="243" t="s">
        <v>902</v>
      </c>
      <c r="E156" s="336" t="s">
        <v>33</v>
      </c>
      <c r="F156" s="336" t="s">
        <v>903</v>
      </c>
      <c r="G156" s="320"/>
      <c r="H156" s="339"/>
    </row>
    <row r="157" spans="1:8" ht="18.75">
      <c r="A157" s="335">
        <v>40</v>
      </c>
      <c r="B157" s="243" t="s">
        <v>904</v>
      </c>
      <c r="C157" s="204"/>
      <c r="D157" s="243" t="s">
        <v>905</v>
      </c>
      <c r="E157" s="303" t="s">
        <v>33</v>
      </c>
      <c r="F157" s="336" t="s">
        <v>906</v>
      </c>
      <c r="G157" s="320"/>
      <c r="H157" s="339"/>
    </row>
    <row r="158" spans="1:8" ht="15" customHeight="1">
      <c r="A158" s="346">
        <v>41</v>
      </c>
      <c r="B158" s="295" t="s">
        <v>907</v>
      </c>
      <c r="C158" s="243"/>
      <c r="D158" s="295" t="s">
        <v>908</v>
      </c>
      <c r="E158" s="321" t="s">
        <v>32</v>
      </c>
      <c r="F158" s="321" t="s">
        <v>909</v>
      </c>
      <c r="G158" s="294"/>
      <c r="H158" s="339"/>
    </row>
    <row r="159" spans="1:8" ht="18.75">
      <c r="A159" s="105">
        <v>42</v>
      </c>
      <c r="B159" s="97" t="s">
        <v>910</v>
      </c>
      <c r="C159" s="97"/>
      <c r="D159" s="97" t="s">
        <v>905</v>
      </c>
      <c r="E159" s="166" t="s">
        <v>33</v>
      </c>
      <c r="F159" s="112" t="s">
        <v>911</v>
      </c>
      <c r="G159" s="85"/>
      <c r="H159" s="5"/>
    </row>
    <row r="160" spans="1:8" ht="15" customHeight="1">
      <c r="A160" s="326">
        <v>43</v>
      </c>
      <c r="B160" s="337" t="s">
        <v>912</v>
      </c>
      <c r="C160" s="337"/>
      <c r="D160" s="337" t="s">
        <v>913</v>
      </c>
      <c r="E160" s="340" t="s">
        <v>135</v>
      </c>
      <c r="F160" s="340" t="s">
        <v>914</v>
      </c>
      <c r="G160" s="339"/>
      <c r="H160" s="339"/>
    </row>
    <row r="161" spans="1:8" ht="15" customHeight="1">
      <c r="A161" s="326">
        <v>44</v>
      </c>
      <c r="B161" s="341" t="s">
        <v>915</v>
      </c>
      <c r="C161" s="341"/>
      <c r="D161" s="341" t="s">
        <v>916</v>
      </c>
      <c r="E161" s="303" t="s">
        <v>33</v>
      </c>
      <c r="F161" s="303" t="s">
        <v>917</v>
      </c>
      <c r="G161" s="287"/>
      <c r="H161" s="287"/>
    </row>
    <row r="162" spans="1:8" ht="15" customHeight="1">
      <c r="A162" s="326">
        <v>45</v>
      </c>
      <c r="B162" s="341" t="s">
        <v>918</v>
      </c>
      <c r="C162" s="341"/>
      <c r="D162" s="341" t="s">
        <v>916</v>
      </c>
      <c r="E162" s="303" t="s">
        <v>33</v>
      </c>
      <c r="F162" s="303" t="s">
        <v>919</v>
      </c>
      <c r="G162" s="287" t="s">
        <v>965</v>
      </c>
      <c r="H162" s="326"/>
    </row>
    <row r="163" spans="1:8" ht="15" customHeight="1">
      <c r="A163" s="326">
        <v>46</v>
      </c>
      <c r="B163" s="341" t="s">
        <v>920</v>
      </c>
      <c r="C163" s="341"/>
      <c r="D163" s="341" t="s">
        <v>921</v>
      </c>
      <c r="E163" s="303" t="s">
        <v>32</v>
      </c>
      <c r="F163" s="303" t="s">
        <v>922</v>
      </c>
      <c r="G163" s="287"/>
      <c r="H163" s="287"/>
    </row>
    <row r="164" spans="1:8" ht="15.75" customHeight="1">
      <c r="A164" s="326">
        <v>47</v>
      </c>
      <c r="B164" s="341" t="s">
        <v>923</v>
      </c>
      <c r="C164" s="341"/>
      <c r="D164" s="341" t="s">
        <v>924</v>
      </c>
      <c r="E164" s="229" t="s">
        <v>32</v>
      </c>
      <c r="F164" s="229" t="s">
        <v>925</v>
      </c>
      <c r="G164" s="287"/>
      <c r="H164" s="287"/>
    </row>
    <row r="165" spans="1:8" ht="15" customHeight="1">
      <c r="A165" s="287">
        <v>48</v>
      </c>
      <c r="B165" s="341" t="s">
        <v>926</v>
      </c>
      <c r="C165" s="341"/>
      <c r="D165" s="341" t="s">
        <v>924</v>
      </c>
      <c r="E165" s="303" t="s">
        <v>32</v>
      </c>
      <c r="F165" s="303"/>
      <c r="G165" s="287" t="s">
        <v>927</v>
      </c>
      <c r="H165" s="287"/>
    </row>
    <row r="166" spans="1:8" ht="15" customHeight="1">
      <c r="A166" s="339">
        <v>49</v>
      </c>
      <c r="B166" s="337" t="s">
        <v>928</v>
      </c>
      <c r="C166" s="337"/>
      <c r="D166" s="337" t="s">
        <v>929</v>
      </c>
      <c r="E166" s="340" t="s">
        <v>33</v>
      </c>
      <c r="F166" s="340" t="s">
        <v>930</v>
      </c>
      <c r="G166" s="339"/>
      <c r="H166" s="339"/>
    </row>
    <row r="167" spans="1:8" ht="15" customHeight="1">
      <c r="A167" s="326">
        <v>50</v>
      </c>
      <c r="B167" s="337" t="s">
        <v>931</v>
      </c>
      <c r="C167" s="337"/>
      <c r="D167" s="337" t="s">
        <v>783</v>
      </c>
      <c r="E167" s="303" t="s">
        <v>33</v>
      </c>
      <c r="F167" s="303" t="s">
        <v>932</v>
      </c>
      <c r="G167" s="339" t="s">
        <v>933</v>
      </c>
      <c r="H167" s="339"/>
    </row>
    <row r="168" spans="1:8" ht="18.75" customHeight="1">
      <c r="A168" s="335">
        <v>51</v>
      </c>
      <c r="B168" s="243" t="s">
        <v>934</v>
      </c>
      <c r="C168" s="243"/>
      <c r="D168" s="243" t="s">
        <v>783</v>
      </c>
      <c r="E168" s="336" t="s">
        <v>33</v>
      </c>
      <c r="F168" s="336" t="s">
        <v>935</v>
      </c>
      <c r="G168" s="286" t="s">
        <v>936</v>
      </c>
      <c r="H168" s="286"/>
    </row>
    <row r="169" spans="1:8" ht="15" customHeight="1">
      <c r="A169" s="326">
        <v>52</v>
      </c>
      <c r="B169" s="337" t="s">
        <v>937</v>
      </c>
      <c r="C169" s="337"/>
      <c r="D169" s="337" t="s">
        <v>938</v>
      </c>
      <c r="E169" s="303" t="s">
        <v>135</v>
      </c>
      <c r="F169" s="303" t="s">
        <v>939</v>
      </c>
      <c r="G169" s="339"/>
      <c r="H169" s="339"/>
    </row>
    <row r="170" spans="1:8" ht="18.75">
      <c r="A170" s="105">
        <v>53</v>
      </c>
      <c r="B170" s="32" t="s">
        <v>940</v>
      </c>
      <c r="C170" s="32"/>
      <c r="D170" s="32" t="s">
        <v>796</v>
      </c>
      <c r="E170" s="196" t="s">
        <v>32</v>
      </c>
      <c r="F170" s="112">
        <v>4.682</v>
      </c>
      <c r="G170" s="211"/>
      <c r="H170" s="146"/>
    </row>
    <row r="171" spans="1:8" ht="21.75" customHeight="1">
      <c r="A171" s="105">
        <v>54</v>
      </c>
      <c r="B171" s="32" t="s">
        <v>941</v>
      </c>
      <c r="C171" s="32"/>
      <c r="D171" s="32" t="s">
        <v>763</v>
      </c>
      <c r="E171" s="196" t="s">
        <v>33</v>
      </c>
      <c r="F171" s="112">
        <v>-16.016</v>
      </c>
      <c r="G171" s="85" t="s">
        <v>966</v>
      </c>
      <c r="H171" s="103"/>
    </row>
    <row r="172" spans="1:8" ht="30" customHeight="1">
      <c r="A172" s="105">
        <v>55</v>
      </c>
      <c r="B172" s="32" t="s">
        <v>942</v>
      </c>
      <c r="C172" s="32"/>
      <c r="D172" s="32" t="s">
        <v>763</v>
      </c>
      <c r="E172" s="196" t="s">
        <v>33</v>
      </c>
      <c r="F172" s="112">
        <v>0.735</v>
      </c>
      <c r="G172" s="85" t="s">
        <v>967</v>
      </c>
      <c r="H172" s="103"/>
    </row>
    <row r="173" spans="1:8" ht="33" customHeight="1">
      <c r="A173" s="105">
        <v>56</v>
      </c>
      <c r="B173" s="32" t="s">
        <v>944</v>
      </c>
      <c r="C173" s="32"/>
      <c r="D173" s="32" t="s">
        <v>763</v>
      </c>
      <c r="E173" s="196" t="s">
        <v>33</v>
      </c>
      <c r="F173" s="112">
        <v>1.404</v>
      </c>
      <c r="G173" s="85" t="s">
        <v>943</v>
      </c>
      <c r="H173" s="103"/>
    </row>
    <row r="174" spans="1:8" ht="75">
      <c r="A174" s="221">
        <v>57</v>
      </c>
      <c r="B174" s="34" t="s">
        <v>945</v>
      </c>
      <c r="C174" s="34"/>
      <c r="D174" s="34" t="s">
        <v>837</v>
      </c>
      <c r="E174" s="57" t="s">
        <v>32</v>
      </c>
      <c r="F174" s="112">
        <v>7.478</v>
      </c>
      <c r="G174" s="85" t="s">
        <v>967</v>
      </c>
      <c r="H174" s="103"/>
    </row>
    <row r="175" spans="1:7" ht="37.5">
      <c r="A175" s="221">
        <v>58</v>
      </c>
      <c r="B175" s="188" t="s">
        <v>946</v>
      </c>
      <c r="C175" s="188"/>
      <c r="D175" s="188" t="s">
        <v>947</v>
      </c>
      <c r="E175" s="231" t="s">
        <v>32</v>
      </c>
      <c r="F175" s="162">
        <v>12.892</v>
      </c>
      <c r="G175" s="86" t="s">
        <v>1022</v>
      </c>
    </row>
    <row r="176" spans="1:8" s="69" customFormat="1" ht="60">
      <c r="A176" s="222">
        <v>59</v>
      </c>
      <c r="B176" s="206" t="s">
        <v>948</v>
      </c>
      <c r="C176" s="206"/>
      <c r="D176" s="206" t="s">
        <v>949</v>
      </c>
      <c r="E176" s="234" t="s">
        <v>56</v>
      </c>
      <c r="F176" s="235">
        <v>25.493</v>
      </c>
      <c r="G176" s="212"/>
      <c r="H176" s="150" t="s">
        <v>950</v>
      </c>
    </row>
    <row r="177" spans="1:8" ht="60">
      <c r="A177" s="105">
        <v>60</v>
      </c>
      <c r="B177" s="108" t="s">
        <v>951</v>
      </c>
      <c r="C177" s="108"/>
      <c r="D177" s="108" t="s">
        <v>952</v>
      </c>
      <c r="E177" s="192" t="s">
        <v>33</v>
      </c>
      <c r="F177" s="162">
        <v>10.356</v>
      </c>
      <c r="G177" s="30" t="s">
        <v>953</v>
      </c>
      <c r="H177" s="10" t="s">
        <v>954</v>
      </c>
    </row>
    <row r="178" spans="1:8" ht="30">
      <c r="A178" s="105">
        <v>61</v>
      </c>
      <c r="B178" s="207" t="s">
        <v>955</v>
      </c>
      <c r="C178" s="207"/>
      <c r="D178" s="207" t="s">
        <v>956</v>
      </c>
      <c r="E178" s="39" t="s">
        <v>33</v>
      </c>
      <c r="F178" s="162">
        <v>19.638</v>
      </c>
      <c r="G178" s="158"/>
      <c r="H178" s="133" t="s">
        <v>968</v>
      </c>
    </row>
    <row r="179" spans="1:8" ht="30">
      <c r="A179" s="105">
        <v>62</v>
      </c>
      <c r="B179" s="108" t="s">
        <v>957</v>
      </c>
      <c r="C179" s="108"/>
      <c r="D179" s="108" t="s">
        <v>701</v>
      </c>
      <c r="E179" s="192" t="s">
        <v>33</v>
      </c>
      <c r="F179" s="162">
        <v>9.214</v>
      </c>
      <c r="G179" s="30"/>
      <c r="H179" s="133" t="s">
        <v>969</v>
      </c>
    </row>
    <row r="180" spans="1:8" ht="30">
      <c r="A180" s="105">
        <v>63</v>
      </c>
      <c r="B180" s="108" t="s">
        <v>958</v>
      </c>
      <c r="C180" s="108"/>
      <c r="D180" s="108" t="s">
        <v>701</v>
      </c>
      <c r="E180" s="192" t="s">
        <v>33</v>
      </c>
      <c r="F180" s="162">
        <v>25.753</v>
      </c>
      <c r="G180" s="30" t="s">
        <v>959</v>
      </c>
      <c r="H180" s="133" t="s">
        <v>968</v>
      </c>
    </row>
    <row r="181" spans="1:8" ht="30">
      <c r="A181" s="105">
        <v>64</v>
      </c>
      <c r="B181" s="108" t="s">
        <v>960</v>
      </c>
      <c r="C181" s="108"/>
      <c r="D181" s="108" t="s">
        <v>949</v>
      </c>
      <c r="E181" s="192" t="s">
        <v>56</v>
      </c>
      <c r="F181" s="192" t="s">
        <v>961</v>
      </c>
      <c r="G181" s="86"/>
      <c r="H181" s="133" t="s">
        <v>968</v>
      </c>
    </row>
    <row r="182" spans="1:8" ht="30">
      <c r="A182" s="105">
        <v>65</v>
      </c>
      <c r="B182" s="108" t="s">
        <v>962</v>
      </c>
      <c r="C182" s="108"/>
      <c r="D182" s="108" t="s">
        <v>701</v>
      </c>
      <c r="E182" s="192" t="s">
        <v>33</v>
      </c>
      <c r="F182" s="162">
        <v>8.847</v>
      </c>
      <c r="G182" s="211"/>
      <c r="H182" s="10" t="s">
        <v>970</v>
      </c>
    </row>
    <row r="183" spans="1:8" ht="37.5">
      <c r="A183" s="163">
        <v>66</v>
      </c>
      <c r="B183" s="108" t="s">
        <v>963</v>
      </c>
      <c r="C183" s="108"/>
      <c r="D183" s="108" t="s">
        <v>690</v>
      </c>
      <c r="E183" s="192" t="s">
        <v>33</v>
      </c>
      <c r="F183" s="162">
        <v>6.778</v>
      </c>
      <c r="G183" s="211"/>
      <c r="H183" s="10" t="s">
        <v>964</v>
      </c>
    </row>
  </sheetData>
  <sheetProtection/>
  <mergeCells count="3">
    <mergeCell ref="A3:H3"/>
    <mergeCell ref="A1:H1"/>
    <mergeCell ref="A2:H2"/>
  </mergeCells>
  <printOptions/>
  <pageMargins left="0.7" right="0.7" top="0.75" bottom="0.75" header="0.3" footer="0.3"/>
  <pageSetup horizontalDpi="600" verticalDpi="600" orientation="landscape" paperSize="5" scale="92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9">
      <selection activeCell="G9" sqref="G1:G65536"/>
    </sheetView>
  </sheetViews>
  <sheetFormatPr defaultColWidth="9.140625" defaultRowHeight="15"/>
  <cols>
    <col min="1" max="1" width="4.57421875" style="0" bestFit="1" customWidth="1"/>
    <col min="2" max="2" width="28.140625" style="79" bestFit="1" customWidth="1"/>
    <col min="3" max="3" width="14.28125" style="75" bestFit="1" customWidth="1"/>
    <col min="4" max="4" width="25.00390625" style="79" bestFit="1" customWidth="1"/>
    <col min="5" max="5" width="6.57421875" style="0" bestFit="1" customWidth="1"/>
    <col min="6" max="6" width="12.28125" style="0" bestFit="1" customWidth="1"/>
    <col min="7" max="7" width="67.00390625" style="0" bestFit="1" customWidth="1"/>
    <col min="8" max="8" width="9.28125" style="0" bestFit="1" customWidth="1"/>
  </cols>
  <sheetData>
    <row r="1" spans="1:7" s="22" customFormat="1" ht="23.25">
      <c r="A1" s="375" t="s">
        <v>16</v>
      </c>
      <c r="B1" s="375"/>
      <c r="C1" s="375"/>
      <c r="D1" s="375"/>
      <c r="E1" s="375"/>
      <c r="F1" s="375"/>
      <c r="G1" s="375"/>
    </row>
    <row r="2" spans="1:15" ht="18.75">
      <c r="A2" s="393" t="s">
        <v>27</v>
      </c>
      <c r="B2" s="393"/>
      <c r="C2" s="393"/>
      <c r="D2" s="393"/>
      <c r="E2" s="393"/>
      <c r="F2" s="393"/>
      <c r="G2" s="393"/>
      <c r="H2" s="1"/>
      <c r="I2" s="1"/>
      <c r="J2" s="1"/>
      <c r="K2" s="1"/>
      <c r="L2" s="1"/>
      <c r="M2" s="1"/>
      <c r="N2" s="1"/>
      <c r="O2" s="1"/>
    </row>
    <row r="3" spans="1:7" s="1" customFormat="1" ht="20.25">
      <c r="A3" s="376" t="s">
        <v>26</v>
      </c>
      <c r="B3" s="376"/>
      <c r="C3" s="376"/>
      <c r="D3" s="376"/>
      <c r="E3" s="376"/>
      <c r="F3" s="376"/>
      <c r="G3" s="376"/>
    </row>
    <row r="4" spans="1:14" ht="30">
      <c r="A4" s="10" t="s">
        <v>13</v>
      </c>
      <c r="B4" s="10" t="s">
        <v>1</v>
      </c>
      <c r="C4" s="37" t="s">
        <v>28</v>
      </c>
      <c r="D4" s="10" t="s">
        <v>14</v>
      </c>
      <c r="E4" s="10" t="s">
        <v>2</v>
      </c>
      <c r="F4" s="10" t="s">
        <v>25</v>
      </c>
      <c r="G4" s="20" t="s">
        <v>434</v>
      </c>
      <c r="H4" s="15" t="s">
        <v>7</v>
      </c>
      <c r="I4" s="1"/>
      <c r="J4" s="1"/>
      <c r="K4" s="1"/>
      <c r="L4" s="1"/>
      <c r="M4" s="1"/>
      <c r="N4" s="1"/>
    </row>
    <row r="5" spans="1:15" s="54" customFormat="1" ht="15">
      <c r="A5" s="71">
        <v>1</v>
      </c>
      <c r="B5" s="77">
        <v>2</v>
      </c>
      <c r="C5" s="73">
        <v>3</v>
      </c>
      <c r="D5" s="77">
        <v>4</v>
      </c>
      <c r="E5" s="71">
        <v>5</v>
      </c>
      <c r="F5" s="71">
        <v>6</v>
      </c>
      <c r="G5" s="95">
        <v>9</v>
      </c>
      <c r="H5" s="71">
        <v>10</v>
      </c>
      <c r="I5" s="72"/>
      <c r="J5" s="72"/>
      <c r="K5" s="72"/>
      <c r="L5" s="72"/>
      <c r="M5" s="72"/>
      <c r="N5" s="72"/>
      <c r="O5" s="72"/>
    </row>
    <row r="6" spans="1:15" ht="18.75" customHeight="1">
      <c r="A6" s="331">
        <v>1</v>
      </c>
      <c r="B6" s="369" t="s">
        <v>330</v>
      </c>
      <c r="C6" s="332" t="s">
        <v>119</v>
      </c>
      <c r="D6" s="369" t="s">
        <v>331</v>
      </c>
      <c r="E6" s="334" t="s">
        <v>56</v>
      </c>
      <c r="F6" s="334">
        <v>-1.169</v>
      </c>
      <c r="G6" s="368"/>
      <c r="H6" s="310"/>
      <c r="I6" s="1"/>
      <c r="J6" s="1"/>
      <c r="K6" s="1"/>
      <c r="L6" s="1"/>
      <c r="M6" s="1"/>
      <c r="N6" s="1"/>
      <c r="O6" s="1"/>
    </row>
    <row r="7" spans="1:15" ht="18.75">
      <c r="A7" s="31">
        <v>2</v>
      </c>
      <c r="B7" s="78" t="s">
        <v>332</v>
      </c>
      <c r="C7" s="34" t="s">
        <v>83</v>
      </c>
      <c r="D7" s="78" t="s">
        <v>331</v>
      </c>
      <c r="E7" s="76" t="s">
        <v>56</v>
      </c>
      <c r="F7" s="76">
        <v>4.907</v>
      </c>
      <c r="G7" s="96"/>
      <c r="H7" s="2"/>
      <c r="I7" s="1"/>
      <c r="J7" s="1"/>
      <c r="K7" s="1"/>
      <c r="L7" s="1"/>
      <c r="M7" s="1"/>
      <c r="N7" s="1"/>
      <c r="O7" s="1"/>
    </row>
    <row r="8" spans="1:15" ht="18.75" customHeight="1">
      <c r="A8" s="331">
        <v>3</v>
      </c>
      <c r="B8" s="369" t="s">
        <v>333</v>
      </c>
      <c r="C8" s="331" t="s">
        <v>44</v>
      </c>
      <c r="D8" s="369" t="s">
        <v>179</v>
      </c>
      <c r="E8" s="334" t="s">
        <v>34</v>
      </c>
      <c r="F8" s="334">
        <v>-7.665</v>
      </c>
      <c r="G8" s="368"/>
      <c r="H8" s="345"/>
      <c r="I8" s="1"/>
      <c r="J8" s="1"/>
      <c r="K8" s="1"/>
      <c r="L8" s="1"/>
      <c r="M8" s="1"/>
      <c r="N8" s="1"/>
      <c r="O8" s="1"/>
    </row>
    <row r="9" spans="1:15" ht="18.75" customHeight="1">
      <c r="A9" s="31">
        <v>4</v>
      </c>
      <c r="B9" s="369" t="s">
        <v>334</v>
      </c>
      <c r="C9" s="331" t="s">
        <v>119</v>
      </c>
      <c r="D9" s="369" t="s">
        <v>335</v>
      </c>
      <c r="E9" s="334" t="s">
        <v>34</v>
      </c>
      <c r="F9" s="334">
        <v>10.566</v>
      </c>
      <c r="G9" s="368"/>
      <c r="H9" s="345"/>
      <c r="I9" s="1"/>
      <c r="J9" s="1"/>
      <c r="K9" s="1"/>
      <c r="L9" s="1"/>
      <c r="M9" s="1"/>
      <c r="N9" s="1"/>
      <c r="O9" s="1"/>
    </row>
    <row r="10" spans="1:15" ht="18.75" customHeight="1">
      <c r="A10" s="331">
        <v>5</v>
      </c>
      <c r="B10" s="369" t="s">
        <v>336</v>
      </c>
      <c r="C10" s="331" t="s">
        <v>40</v>
      </c>
      <c r="D10" s="369" t="s">
        <v>171</v>
      </c>
      <c r="E10" s="334" t="s">
        <v>56</v>
      </c>
      <c r="F10" s="334">
        <v>-0.953</v>
      </c>
      <c r="G10" s="368"/>
      <c r="H10" s="345"/>
      <c r="I10" s="1"/>
      <c r="J10" s="1"/>
      <c r="K10" s="1"/>
      <c r="L10" s="1"/>
      <c r="M10" s="1"/>
      <c r="N10" s="1"/>
      <c r="O10" s="1"/>
    </row>
    <row r="11" spans="1:15" ht="18.75">
      <c r="A11" s="31">
        <v>6</v>
      </c>
      <c r="B11" s="345" t="s">
        <v>432</v>
      </c>
      <c r="C11" s="345"/>
      <c r="D11" s="345" t="s">
        <v>430</v>
      </c>
      <c r="E11" s="364" t="s">
        <v>56</v>
      </c>
      <c r="F11" s="365">
        <f>19.94-(3.373+3+2.5755)</f>
        <v>10.991500000000002</v>
      </c>
      <c r="G11" s="345" t="s">
        <v>433</v>
      </c>
      <c r="H11" s="345"/>
      <c r="I11" s="1"/>
      <c r="J11" s="1"/>
      <c r="K11" s="1"/>
      <c r="L11" s="1"/>
      <c r="M11" s="1"/>
      <c r="N11" s="1"/>
      <c r="O11" s="1"/>
    </row>
    <row r="12" spans="1:15" ht="15" customHeight="1">
      <c r="A12" s="331">
        <v>7</v>
      </c>
      <c r="B12" s="367" t="s">
        <v>524</v>
      </c>
      <c r="C12" s="362"/>
      <c r="D12" s="328" t="s">
        <v>452</v>
      </c>
      <c r="E12" s="363" t="s">
        <v>56</v>
      </c>
      <c r="F12" s="363">
        <v>-22.186616438356</v>
      </c>
      <c r="G12" s="363">
        <v>18.104109589041</v>
      </c>
      <c r="H12" s="328" t="s">
        <v>440</v>
      </c>
      <c r="I12" s="1"/>
      <c r="J12" s="1"/>
      <c r="K12" s="1"/>
      <c r="L12" s="1"/>
      <c r="M12" s="1"/>
      <c r="N12" s="1"/>
      <c r="O12" s="1"/>
    </row>
    <row r="13" spans="1:15" ht="15" customHeight="1">
      <c r="A13" s="31">
        <v>8</v>
      </c>
      <c r="B13" s="367" t="s">
        <v>525</v>
      </c>
      <c r="C13" s="362"/>
      <c r="D13" s="328" t="s">
        <v>520</v>
      </c>
      <c r="E13" s="363" t="s">
        <v>56</v>
      </c>
      <c r="F13" s="363">
        <v>15.491301369863</v>
      </c>
      <c r="G13" s="329">
        <v>4.627397260274</v>
      </c>
      <c r="H13" s="329"/>
      <c r="I13" s="1"/>
      <c r="J13" s="1"/>
      <c r="K13" s="1"/>
      <c r="L13" s="1"/>
      <c r="M13" s="1"/>
      <c r="N13" s="1"/>
      <c r="O13" s="1"/>
    </row>
    <row r="14" spans="1:15" ht="17.25" customHeight="1">
      <c r="A14" s="331">
        <v>9</v>
      </c>
      <c r="B14" s="133" t="s">
        <v>746</v>
      </c>
      <c r="C14" s="133"/>
      <c r="D14" s="134" t="s">
        <v>747</v>
      </c>
      <c r="E14" s="135" t="s">
        <v>56</v>
      </c>
      <c r="F14" s="135">
        <v>3.268</v>
      </c>
      <c r="G14" s="134" t="s">
        <v>357</v>
      </c>
      <c r="H14" s="2"/>
      <c r="I14" s="1"/>
      <c r="J14" s="1"/>
      <c r="K14" s="1"/>
      <c r="L14" s="1"/>
      <c r="M14" s="1"/>
      <c r="N14" s="1"/>
      <c r="O14" s="1"/>
    </row>
    <row r="15" spans="1:15" ht="20.25" customHeight="1">
      <c r="A15" s="31">
        <v>10</v>
      </c>
      <c r="B15" s="133" t="s">
        <v>748</v>
      </c>
      <c r="C15" s="133"/>
      <c r="D15" s="134" t="s">
        <v>749</v>
      </c>
      <c r="E15" s="135" t="s">
        <v>56</v>
      </c>
      <c r="F15" s="134" t="s">
        <v>750</v>
      </c>
      <c r="G15" s="134" t="s">
        <v>357</v>
      </c>
      <c r="H15" s="2"/>
      <c r="I15" s="1"/>
      <c r="J15" s="1"/>
      <c r="K15" s="1"/>
      <c r="L15" s="1"/>
      <c r="M15" s="1"/>
      <c r="N15" s="1"/>
      <c r="O15" s="1"/>
    </row>
    <row r="16" spans="1:15" ht="26.25" customHeight="1">
      <c r="A16" s="331">
        <v>11</v>
      </c>
      <c r="B16" s="10" t="s">
        <v>751</v>
      </c>
      <c r="C16" s="10"/>
      <c r="D16" s="10" t="s">
        <v>688</v>
      </c>
      <c r="E16" s="126" t="s">
        <v>34</v>
      </c>
      <c r="F16" s="126">
        <v>3.778</v>
      </c>
      <c r="G16" s="10"/>
      <c r="H16" s="2"/>
      <c r="I16" s="1"/>
      <c r="J16" s="1"/>
      <c r="K16" s="1"/>
      <c r="L16" s="1"/>
      <c r="M16" s="1"/>
      <c r="N16" s="1"/>
      <c r="O16" s="1"/>
    </row>
    <row r="17" spans="1:15" ht="18.75" customHeight="1">
      <c r="A17" s="31">
        <v>12</v>
      </c>
      <c r="B17" s="10" t="s">
        <v>752</v>
      </c>
      <c r="C17" s="10"/>
      <c r="D17" s="10" t="s">
        <v>753</v>
      </c>
      <c r="E17" s="126" t="s">
        <v>56</v>
      </c>
      <c r="F17" s="126">
        <v>1.334</v>
      </c>
      <c r="G17" s="10"/>
      <c r="H17" s="2"/>
      <c r="I17" s="1"/>
      <c r="J17" s="1"/>
      <c r="K17" s="1"/>
      <c r="L17" s="1"/>
      <c r="M17" s="1"/>
      <c r="N17" s="1"/>
      <c r="O17" s="1"/>
    </row>
    <row r="18" spans="1:15" ht="27.75" customHeight="1">
      <c r="A18" s="331">
        <v>13</v>
      </c>
      <c r="B18" s="10" t="s">
        <v>754</v>
      </c>
      <c r="C18" s="10"/>
      <c r="D18" s="10" t="s">
        <v>753</v>
      </c>
      <c r="E18" s="126" t="s">
        <v>56</v>
      </c>
      <c r="F18" s="126">
        <v>23.249</v>
      </c>
      <c r="G18" s="10"/>
      <c r="H18" s="2"/>
      <c r="I18" s="1"/>
      <c r="J18" s="1"/>
      <c r="K18" s="1"/>
      <c r="L18" s="1"/>
      <c r="M18" s="1"/>
      <c r="N18" s="1"/>
      <c r="O18" s="1"/>
    </row>
    <row r="19" spans="1:15" ht="21" customHeight="1">
      <c r="A19" s="31">
        <v>14</v>
      </c>
      <c r="B19" s="10" t="s">
        <v>755</v>
      </c>
      <c r="C19" s="10"/>
      <c r="D19" s="10" t="s">
        <v>684</v>
      </c>
      <c r="E19" s="126" t="s">
        <v>56</v>
      </c>
      <c r="F19" s="126">
        <v>0.852</v>
      </c>
      <c r="G19" s="10"/>
      <c r="H19" s="2"/>
      <c r="I19" s="1"/>
      <c r="J19" s="1"/>
      <c r="K19" s="1"/>
      <c r="L19" s="1"/>
      <c r="M19" s="1"/>
      <c r="N19" s="1"/>
      <c r="O19" s="1"/>
    </row>
    <row r="20" spans="1:15" ht="17.25" customHeight="1">
      <c r="A20" s="331">
        <v>15</v>
      </c>
      <c r="B20" s="10" t="s">
        <v>756</v>
      </c>
      <c r="C20" s="10"/>
      <c r="D20" s="10" t="s">
        <v>757</v>
      </c>
      <c r="E20" s="126" t="s">
        <v>56</v>
      </c>
      <c r="F20" s="126">
        <v>3.636</v>
      </c>
      <c r="G20" s="10"/>
      <c r="H20" s="2"/>
      <c r="I20" s="1"/>
      <c r="J20" s="1"/>
      <c r="K20" s="1"/>
      <c r="L20" s="1"/>
      <c r="M20" s="1"/>
      <c r="N20" s="1"/>
      <c r="O20" s="1"/>
    </row>
    <row r="21" spans="1:15" ht="18.75">
      <c r="A21" s="31">
        <v>16</v>
      </c>
      <c r="B21" s="10" t="s">
        <v>758</v>
      </c>
      <c r="C21" s="10"/>
      <c r="D21" s="10" t="s">
        <v>757</v>
      </c>
      <c r="E21" s="126" t="s">
        <v>56</v>
      </c>
      <c r="F21" s="126">
        <v>8.833</v>
      </c>
      <c r="G21" s="10"/>
      <c r="H21" s="2"/>
      <c r="I21" s="1"/>
      <c r="J21" s="1"/>
      <c r="K21" s="1"/>
      <c r="L21" s="1"/>
      <c r="M21" s="1"/>
      <c r="N21" s="1"/>
      <c r="O21" s="1"/>
    </row>
    <row r="22" spans="1:15" ht="27.75" customHeight="1">
      <c r="A22" s="331">
        <v>17</v>
      </c>
      <c r="B22" s="63" t="s">
        <v>759</v>
      </c>
      <c r="C22" s="63"/>
      <c r="D22" s="63" t="s">
        <v>716</v>
      </c>
      <c r="E22" s="136" t="s">
        <v>33</v>
      </c>
      <c r="F22" s="29">
        <v>2.978</v>
      </c>
      <c r="G22" s="3" t="s">
        <v>760</v>
      </c>
      <c r="H22" s="2"/>
      <c r="I22" s="1"/>
      <c r="J22" s="1"/>
      <c r="K22" s="1"/>
      <c r="L22" s="1"/>
      <c r="M22" s="1"/>
      <c r="N22" s="1"/>
      <c r="O22" s="1"/>
    </row>
    <row r="23" spans="1:15" ht="24" customHeight="1">
      <c r="A23" s="31">
        <v>18</v>
      </c>
      <c r="B23" s="63" t="s">
        <v>761</v>
      </c>
      <c r="C23" s="63"/>
      <c r="D23" s="63" t="s">
        <v>716</v>
      </c>
      <c r="E23" s="136" t="s">
        <v>33</v>
      </c>
      <c r="F23" s="29">
        <v>2.362</v>
      </c>
      <c r="G23" s="3" t="s">
        <v>760</v>
      </c>
      <c r="H23" s="2"/>
      <c r="I23" s="1"/>
      <c r="J23" s="1"/>
      <c r="K23" s="1"/>
      <c r="L23" s="1"/>
      <c r="M23" s="1"/>
      <c r="N23" s="1"/>
      <c r="O23" s="1"/>
    </row>
    <row r="24" spans="1:15" ht="19.5" customHeight="1">
      <c r="A24" s="331">
        <v>19</v>
      </c>
      <c r="B24" s="63" t="s">
        <v>762</v>
      </c>
      <c r="C24" s="63"/>
      <c r="D24" s="63" t="s">
        <v>763</v>
      </c>
      <c r="E24" s="136" t="s">
        <v>33</v>
      </c>
      <c r="F24" s="29">
        <v>21.812</v>
      </c>
      <c r="G24" s="3" t="s">
        <v>760</v>
      </c>
      <c r="H24" s="2"/>
      <c r="I24" s="1"/>
      <c r="J24" s="1"/>
      <c r="K24" s="1"/>
      <c r="L24" s="1"/>
      <c r="M24" s="1"/>
      <c r="N24" s="1"/>
      <c r="O24" s="1"/>
    </row>
    <row r="25" spans="1:15" ht="25.5" customHeight="1">
      <c r="A25" s="31">
        <v>20</v>
      </c>
      <c r="B25" s="63" t="s">
        <v>764</v>
      </c>
      <c r="C25" s="63"/>
      <c r="D25" s="63" t="s">
        <v>763</v>
      </c>
      <c r="E25" s="136" t="s">
        <v>33</v>
      </c>
      <c r="F25" s="109">
        <v>21.145</v>
      </c>
      <c r="G25" s="3" t="s">
        <v>760</v>
      </c>
      <c r="H25" s="2"/>
      <c r="I25" s="1"/>
      <c r="J25" s="1"/>
      <c r="K25" s="1"/>
      <c r="L25" s="1"/>
      <c r="M25" s="1"/>
      <c r="N25" s="1"/>
      <c r="O25" s="1"/>
    </row>
    <row r="26" spans="1:15" ht="15.75" customHeight="1">
      <c r="A26" s="331">
        <v>21</v>
      </c>
      <c r="B26" s="366" t="s">
        <v>765</v>
      </c>
      <c r="C26" s="306"/>
      <c r="D26" s="366" t="s">
        <v>766</v>
      </c>
      <c r="E26" s="307" t="s">
        <v>33</v>
      </c>
      <c r="F26" s="306" t="s">
        <v>767</v>
      </c>
      <c r="G26" s="268" t="s">
        <v>768</v>
      </c>
      <c r="H26" s="310"/>
      <c r="I26" s="1"/>
      <c r="J26" s="1"/>
      <c r="K26" s="1"/>
      <c r="L26" s="1"/>
      <c r="M26" s="1"/>
      <c r="N26" s="1"/>
      <c r="O26" s="1"/>
    </row>
    <row r="27" spans="1:15" ht="15">
      <c r="A27" s="1"/>
      <c r="B27" s="8"/>
      <c r="C27" s="74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8"/>
      <c r="C28" s="74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8"/>
      <c r="C29" s="74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8"/>
      <c r="C30" s="74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8"/>
      <c r="C31" s="74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8"/>
      <c r="C32" s="74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8"/>
      <c r="C33" s="74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8"/>
      <c r="C34" s="74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8"/>
      <c r="C35" s="74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8"/>
      <c r="C36" s="74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8"/>
      <c r="C37" s="74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8"/>
      <c r="C38" s="74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8"/>
      <c r="C39" s="74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8"/>
      <c r="C40" s="74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>
      <c r="A41" s="1"/>
      <c r="B41" s="8"/>
      <c r="C41" s="74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8"/>
      <c r="C42" s="74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8"/>
      <c r="C43" s="74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>
      <c r="A44" s="1"/>
      <c r="B44" s="8"/>
      <c r="C44" s="74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1"/>
      <c r="B45" s="8"/>
      <c r="C45" s="74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8"/>
      <c r="C46" s="74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>
      <c r="A47" s="1"/>
      <c r="B47" s="8"/>
      <c r="C47" s="74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/>
      <c r="B48" s="8"/>
      <c r="C48" s="74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1"/>
      <c r="B49" s="8"/>
      <c r="C49" s="74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>
      <c r="A50" s="1"/>
      <c r="B50" s="8"/>
      <c r="C50" s="74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>
      <c r="A51" s="1"/>
      <c r="B51" s="8"/>
      <c r="C51" s="74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/>
      <c r="B52" s="8"/>
      <c r="C52" s="74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1"/>
      <c r="B53" s="8"/>
      <c r="C53" s="74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1"/>
      <c r="B54" s="8"/>
      <c r="C54" s="74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1"/>
      <c r="B55" s="8"/>
      <c r="C55" s="74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1"/>
      <c r="B56" s="8"/>
      <c r="C56" s="74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>
      <c r="A57" s="1"/>
      <c r="B57" s="8"/>
      <c r="C57" s="74"/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>
      <c r="A58" s="1"/>
      <c r="B58" s="8"/>
      <c r="C58" s="74"/>
      <c r="D58" s="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">
      <c r="A59" s="1"/>
      <c r="B59" s="8"/>
      <c r="C59" s="74"/>
      <c r="D59" s="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">
      <c r="A60" s="1"/>
      <c r="B60" s="8"/>
      <c r="C60" s="74"/>
      <c r="D60" s="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">
      <c r="A61" s="1"/>
      <c r="B61" s="8"/>
      <c r="C61" s="74"/>
      <c r="D61" s="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">
      <c r="A62" s="1"/>
      <c r="B62" s="8"/>
      <c r="C62" s="74"/>
      <c r="D62" s="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">
      <c r="A63" s="1"/>
      <c r="B63" s="8"/>
      <c r="C63" s="74"/>
      <c r="D63" s="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">
      <c r="A64" s="1"/>
      <c r="B64" s="8"/>
      <c r="C64" s="74"/>
      <c r="D64" s="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">
      <c r="A65" s="1"/>
      <c r="B65" s="8"/>
      <c r="C65" s="74"/>
      <c r="D65" s="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">
      <c r="A66" s="1"/>
      <c r="B66" s="8"/>
      <c r="C66" s="74"/>
      <c r="D66" s="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">
      <c r="A67" s="1"/>
      <c r="B67" s="8"/>
      <c r="C67" s="74"/>
      <c r="D67" s="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">
      <c r="A68" s="1"/>
      <c r="B68" s="8"/>
      <c r="C68" s="74"/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">
      <c r="A69" s="1"/>
      <c r="B69" s="8"/>
      <c r="C69" s="74"/>
      <c r="D69" s="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">
      <c r="A70" s="1"/>
      <c r="B70" s="8"/>
      <c r="C70" s="74"/>
      <c r="D70" s="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">
      <c r="A71" s="1"/>
      <c r="B71" s="8"/>
      <c r="C71" s="74"/>
      <c r="D71" s="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">
      <c r="A72" s="1"/>
      <c r="B72" s="8"/>
      <c r="C72" s="74"/>
      <c r="D72" s="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">
      <c r="A73" s="1"/>
      <c r="B73" s="8"/>
      <c r="C73" s="74"/>
      <c r="D73" s="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">
      <c r="A74" s="1"/>
      <c r="B74" s="8"/>
      <c r="C74" s="74"/>
      <c r="D74" s="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">
      <c r="A75" s="1"/>
      <c r="B75" s="8"/>
      <c r="C75" s="74"/>
      <c r="D75" s="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">
      <c r="A76" s="1"/>
      <c r="B76" s="8"/>
      <c r="C76" s="74"/>
      <c r="D76" s="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">
      <c r="A77" s="1"/>
      <c r="B77" s="8"/>
      <c r="C77" s="74"/>
      <c r="D77" s="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">
      <c r="A78" s="1"/>
      <c r="B78" s="8"/>
      <c r="C78" s="74"/>
      <c r="D78" s="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">
      <c r="A79" s="1"/>
      <c r="B79" s="8"/>
      <c r="C79" s="74"/>
      <c r="D79" s="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">
      <c r="A80" s="1"/>
      <c r="B80" s="8"/>
      <c r="C80" s="74"/>
      <c r="D80" s="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">
      <c r="A81" s="1"/>
      <c r="B81" s="8"/>
      <c r="C81" s="74"/>
      <c r="D81" s="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">
      <c r="A82" s="1"/>
      <c r="B82" s="8"/>
      <c r="C82" s="74"/>
      <c r="D82" s="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">
      <c r="A83" s="1"/>
      <c r="B83" s="8"/>
      <c r="C83" s="74"/>
      <c r="D83" s="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">
      <c r="A84" s="1"/>
      <c r="B84" s="8"/>
      <c r="C84" s="74"/>
      <c r="D84" s="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">
      <c r="A85" s="1"/>
      <c r="B85" s="8"/>
      <c r="C85" s="74"/>
      <c r="D85" s="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">
      <c r="A86" s="1"/>
      <c r="B86" s="8"/>
      <c r="C86" s="74"/>
      <c r="D86" s="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">
      <c r="A87" s="1"/>
      <c r="B87" s="8"/>
      <c r="C87" s="74"/>
      <c r="D87" s="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">
      <c r="A88" s="1"/>
      <c r="B88" s="8"/>
      <c r="C88" s="74"/>
      <c r="D88" s="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">
      <c r="A89" s="1"/>
      <c r="B89" s="8"/>
      <c r="C89" s="74"/>
      <c r="D89" s="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">
      <c r="A90" s="1"/>
      <c r="B90" s="8"/>
      <c r="C90" s="74"/>
      <c r="D90" s="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">
      <c r="A91" s="1"/>
      <c r="B91" s="8"/>
      <c r="C91" s="74"/>
      <c r="D91" s="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">
      <c r="A92" s="1"/>
      <c r="B92" s="8"/>
      <c r="C92" s="74"/>
      <c r="D92" s="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">
      <c r="A93" s="1"/>
      <c r="B93" s="8"/>
      <c r="C93" s="74"/>
      <c r="D93" s="8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">
      <c r="A94" s="1"/>
      <c r="B94" s="8"/>
      <c r="C94" s="74"/>
      <c r="D94" s="8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">
      <c r="A95" s="1"/>
      <c r="B95" s="8"/>
      <c r="C95" s="74"/>
      <c r="D95" s="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">
      <c r="A96" s="1"/>
      <c r="B96" s="8"/>
      <c r="C96" s="74"/>
      <c r="D96" s="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">
      <c r="A97" s="1"/>
      <c r="B97" s="8"/>
      <c r="C97" s="74"/>
      <c r="D97" s="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">
      <c r="A98" s="1"/>
      <c r="B98" s="8"/>
      <c r="C98" s="74"/>
      <c r="D98" s="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">
      <c r="A99" s="1"/>
      <c r="B99" s="8"/>
      <c r="C99" s="74"/>
      <c r="D99" s="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">
      <c r="A100" s="1"/>
      <c r="B100" s="8"/>
      <c r="C100" s="74"/>
      <c r="D100" s="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">
      <c r="A101" s="1"/>
      <c r="B101" s="8"/>
      <c r="C101" s="74"/>
      <c r="D101" s="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">
      <c r="A102" s="1"/>
      <c r="B102" s="8"/>
      <c r="C102" s="74"/>
      <c r="D102" s="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">
      <c r="A103" s="1"/>
      <c r="B103" s="8"/>
      <c r="C103" s="74"/>
      <c r="D103" s="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">
      <c r="A104" s="1"/>
      <c r="B104" s="8"/>
      <c r="C104" s="74"/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">
      <c r="A105" s="1"/>
      <c r="B105" s="8"/>
      <c r="C105" s="74"/>
      <c r="D105" s="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">
      <c r="A106" s="1"/>
      <c r="B106" s="8"/>
      <c r="C106" s="74"/>
      <c r="D106" s="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">
      <c r="A107" s="1"/>
      <c r="B107" s="8"/>
      <c r="C107" s="74"/>
      <c r="D107" s="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">
      <c r="A108" s="1"/>
      <c r="B108" s="8"/>
      <c r="C108" s="74"/>
      <c r="D108" s="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">
      <c r="A109" s="1"/>
      <c r="B109" s="8"/>
      <c r="C109" s="74"/>
      <c r="D109" s="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">
      <c r="A110" s="1"/>
      <c r="B110" s="8"/>
      <c r="C110" s="74"/>
      <c r="D110" s="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">
      <c r="A111" s="1"/>
      <c r="B111" s="8"/>
      <c r="C111" s="74"/>
      <c r="D111" s="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">
      <c r="A112" s="1"/>
      <c r="B112" s="8"/>
      <c r="C112" s="74"/>
      <c r="D112" s="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">
      <c r="A113" s="1"/>
      <c r="B113" s="8"/>
      <c r="C113" s="74"/>
      <c r="D113" s="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">
      <c r="A114" s="1"/>
      <c r="B114" s="8"/>
      <c r="C114" s="74"/>
      <c r="D114" s="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">
      <c r="A115" s="1"/>
      <c r="B115" s="8"/>
      <c r="C115" s="74"/>
      <c r="D115" s="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">
      <c r="A116" s="1"/>
      <c r="B116" s="8"/>
      <c r="C116" s="74"/>
      <c r="D116" s="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">
      <c r="A117" s="1"/>
      <c r="B117" s="8"/>
      <c r="C117" s="74"/>
      <c r="D117" s="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">
      <c r="A118" s="1"/>
      <c r="B118" s="8"/>
      <c r="C118" s="74"/>
      <c r="D118" s="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">
      <c r="A119" s="1"/>
      <c r="B119" s="8"/>
      <c r="C119" s="74"/>
      <c r="D119" s="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">
      <c r="A120" s="1"/>
      <c r="B120" s="8"/>
      <c r="C120" s="74"/>
      <c r="D120" s="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">
      <c r="A121" s="1"/>
      <c r="B121" s="8"/>
      <c r="C121" s="74"/>
      <c r="D121" s="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">
      <c r="A122" s="1"/>
      <c r="B122" s="8"/>
      <c r="C122" s="74"/>
      <c r="D122" s="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">
      <c r="A123" s="1"/>
      <c r="B123" s="8"/>
      <c r="C123" s="74"/>
      <c r="D123" s="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">
      <c r="A124" s="1"/>
      <c r="B124" s="8"/>
      <c r="C124" s="74"/>
      <c r="D124" s="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">
      <c r="A125" s="1"/>
      <c r="B125" s="8"/>
      <c r="C125" s="74"/>
      <c r="D125" s="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">
      <c r="A126" s="1"/>
      <c r="B126" s="8"/>
      <c r="C126" s="74"/>
      <c r="D126" s="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">
      <c r="A127" s="1"/>
      <c r="B127" s="8"/>
      <c r="C127" s="74"/>
      <c r="D127" s="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">
      <c r="A128" s="1"/>
      <c r="B128" s="8"/>
      <c r="C128" s="74"/>
      <c r="D128" s="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">
      <c r="A129" s="1"/>
      <c r="B129" s="8"/>
      <c r="C129" s="74"/>
      <c r="D129" s="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">
      <c r="A130" s="1"/>
      <c r="B130" s="8"/>
      <c r="C130" s="74"/>
      <c r="D130" s="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">
      <c r="A131" s="1"/>
      <c r="B131" s="8"/>
      <c r="C131" s="74"/>
      <c r="D131" s="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">
      <c r="A132" s="1"/>
      <c r="B132" s="8"/>
      <c r="C132" s="74"/>
      <c r="D132" s="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">
      <c r="A133" s="1"/>
      <c r="B133" s="8"/>
      <c r="C133" s="74"/>
      <c r="D133" s="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">
      <c r="A134" s="1"/>
      <c r="B134" s="8"/>
      <c r="C134" s="74"/>
      <c r="D134" s="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">
      <c r="A135" s="1"/>
      <c r="B135" s="8"/>
      <c r="C135" s="74"/>
      <c r="D135" s="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">
      <c r="A136" s="1"/>
      <c r="B136" s="8"/>
      <c r="C136" s="74"/>
      <c r="D136" s="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">
      <c r="A137" s="1"/>
      <c r="B137" s="8"/>
      <c r="C137" s="74"/>
      <c r="D137" s="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">
      <c r="A138" s="1"/>
      <c r="B138" s="8"/>
      <c r="C138" s="74"/>
      <c r="D138" s="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">
      <c r="A139" s="1"/>
      <c r="B139" s="8"/>
      <c r="C139" s="74"/>
      <c r="D139" s="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">
      <c r="A140" s="1"/>
      <c r="B140" s="8"/>
      <c r="C140" s="74"/>
      <c r="D140" s="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7" ht="15">
      <c r="A141" s="1"/>
      <c r="B141" s="8"/>
      <c r="C141" s="74"/>
      <c r="D141" s="8"/>
      <c r="E141" s="1"/>
      <c r="F141" s="1"/>
      <c r="G141" s="1"/>
    </row>
    <row r="142" spans="1:7" ht="15">
      <c r="A142" s="1"/>
      <c r="B142" s="8"/>
      <c r="C142" s="74"/>
      <c r="D142" s="8"/>
      <c r="E142" s="1"/>
      <c r="F142" s="1"/>
      <c r="G142" s="1"/>
    </row>
    <row r="143" spans="1:7" ht="15">
      <c r="A143" s="1"/>
      <c r="B143" s="8"/>
      <c r="C143" s="74"/>
      <c r="D143" s="8"/>
      <c r="E143" s="1"/>
      <c r="F143" s="1"/>
      <c r="G143" s="1"/>
    </row>
    <row r="144" spans="1:7" ht="15">
      <c r="A144" s="1"/>
      <c r="B144" s="8"/>
      <c r="C144" s="74"/>
      <c r="D144" s="8"/>
      <c r="E144" s="1"/>
      <c r="F144" s="1"/>
      <c r="G144" s="1"/>
    </row>
    <row r="145" spans="1:7" ht="15">
      <c r="A145" s="1"/>
      <c r="B145" s="8"/>
      <c r="C145" s="74"/>
      <c r="D145" s="8"/>
      <c r="E145" s="1"/>
      <c r="F145" s="1"/>
      <c r="G145" s="1"/>
    </row>
    <row r="146" spans="1:7" ht="15">
      <c r="A146" s="1"/>
      <c r="B146" s="8"/>
      <c r="C146" s="74"/>
      <c r="D146" s="8"/>
      <c r="E146" s="1"/>
      <c r="F146" s="1"/>
      <c r="G146" s="1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2015-07-08T09:24:54Z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