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GUPS" sheetId="1" r:id="rId1"/>
    <sheet name="GPS" sheetId="2" r:id="rId2"/>
  </sheets>
  <definedNames>
    <definedName name="_xlnm.Print_Area" localSheetId="1">'GPS'!$A$1:$V$136</definedName>
    <definedName name="_xlnm.Print_Titles" localSheetId="1">'GPS'!$2:$4</definedName>
    <definedName name="_xlnm.Print_Titles" localSheetId="0">'GUPS'!$2:$5</definedName>
  </definedNames>
  <calcPr fullCalcOnLoad="1"/>
</workbook>
</file>

<file path=xl/sharedStrings.xml><?xml version="1.0" encoding="utf-8"?>
<sst xmlns="http://schemas.openxmlformats.org/spreadsheetml/2006/main" count="1926" uniqueCount="407">
  <si>
    <t>jktdh; izkFkfed fo|ky;ksa esa fjDr inksa dk fooj.k ¼ tuin peksyh ½</t>
  </si>
  <si>
    <t>dzekad</t>
  </si>
  <si>
    <t>fodkl [k.M</t>
  </si>
  <si>
    <t>ladqy dsUn dk uke</t>
  </si>
  <si>
    <t>;kstuk</t>
  </si>
  <si>
    <t>fo|ky; dk uke</t>
  </si>
  <si>
    <t>xq.kkad</t>
  </si>
  <si>
    <t>Js.kh</t>
  </si>
  <si>
    <t>{ks=</t>
  </si>
  <si>
    <t>fo|ky; dk {ks= ¼eSnkuh@ ioZrh;½</t>
  </si>
  <si>
    <t>dqy Nk= la[;k</t>
  </si>
  <si>
    <t>Lohd`r in</t>
  </si>
  <si>
    <t>Lohd`fr ds lkis{k dk;Zjr</t>
  </si>
  <si>
    <t>;ksx</t>
  </si>
  <si>
    <t>fjDr</t>
  </si>
  <si>
    <t>iz0v0</t>
  </si>
  <si>
    <t>l0v0</t>
  </si>
  <si>
    <t>vkj0Vh0bZ0 ds vuqlkj Lohd`r in</t>
  </si>
  <si>
    <t>mnwZ f'k{kd</t>
  </si>
  <si>
    <t xml:space="preserve">l0v0 </t>
  </si>
  <si>
    <t xml:space="preserve">f'k{kk fe= </t>
  </si>
  <si>
    <t>n'kksyh</t>
  </si>
  <si>
    <t xml:space="preserve">eSBk.kk </t>
  </si>
  <si>
    <t>jkT; ;kstuk</t>
  </si>
  <si>
    <t>jk0izk0fo0 uUniz;kx</t>
  </si>
  <si>
    <t>A</t>
  </si>
  <si>
    <t>X</t>
  </si>
  <si>
    <t>ioZrh;</t>
  </si>
  <si>
    <t>Fkjkyh</t>
  </si>
  <si>
    <t>¼ft0ia0½ jkT; ;kstuk</t>
  </si>
  <si>
    <t>jk0izk0fo0 vijcktkj Fkjkyh</t>
  </si>
  <si>
    <t>d.kZiz;kx</t>
  </si>
  <si>
    <t>jk0izk0fo0 d.kZiz;kx 1</t>
  </si>
  <si>
    <t>tks'kheB</t>
  </si>
  <si>
    <t>nzks.kkfxjh&amp;eSBk.kk</t>
  </si>
  <si>
    <t>jk0izk0fo0dSyk'kiqj&amp;cktiqj</t>
  </si>
  <si>
    <t>Hkheryk</t>
  </si>
  <si>
    <t>jk0izk0fo0 Hkheryk</t>
  </si>
  <si>
    <t>nsoj [kMksjk</t>
  </si>
  <si>
    <t>jk0izk0fo0 jkSyh XokM</t>
  </si>
  <si>
    <t>xksis'oj</t>
  </si>
  <si>
    <t>jk0izk0fo0 lxj</t>
  </si>
  <si>
    <t>jk0izk0fo0 ikMqyh</t>
  </si>
  <si>
    <t>jk0izk0fo0 iifM;k.kk</t>
  </si>
  <si>
    <t>iks[kjh</t>
  </si>
  <si>
    <t xml:space="preserve">[kky </t>
  </si>
  <si>
    <t>jk0izk0fo0lseh</t>
  </si>
  <si>
    <t>B</t>
  </si>
  <si>
    <t>ioZZrh;</t>
  </si>
  <si>
    <t>jk0izk0fo0 nsorksyh</t>
  </si>
  <si>
    <t>jk0izk0fo0 bZM++c/kk.kh</t>
  </si>
  <si>
    <t>jk0izk0fo0 ikMqyh&amp;A</t>
  </si>
  <si>
    <t>fleyh</t>
  </si>
  <si>
    <t>jk0izk0fo0 HkojkM+hlSa.k</t>
  </si>
  <si>
    <t>mTToyiqj</t>
  </si>
  <si>
    <t>,l0,l0,0</t>
  </si>
  <si>
    <t>jk0izk0fo0 fljksyh</t>
  </si>
  <si>
    <t>yaxklw</t>
  </si>
  <si>
    <t>jk0izk0fo0 t;d.Mh</t>
  </si>
  <si>
    <t>jk0izk0fo0 meV~Vk</t>
  </si>
  <si>
    <t>?kkV</t>
  </si>
  <si>
    <t>Qj[ksr</t>
  </si>
  <si>
    <t>jk0izk0fo0 Qj[ksr</t>
  </si>
  <si>
    <t>xSjlS.k</t>
  </si>
  <si>
    <t xml:space="preserve"> esgypkSjh</t>
  </si>
  <si>
    <t>jk0izk0fo0 esgypkSjh</t>
  </si>
  <si>
    <t>C</t>
  </si>
  <si>
    <t>jk0izk0fo0 pekyh</t>
  </si>
  <si>
    <t>jk0izk0fo0 xSj</t>
  </si>
  <si>
    <t>izk0fo0 iks[kjh</t>
  </si>
  <si>
    <t>vkxjpV~Vh</t>
  </si>
  <si>
    <t>jk0izk0fo0 QjlkSa</t>
  </si>
  <si>
    <t>jk0izk0fo0 ejksMk</t>
  </si>
  <si>
    <t>jk0izk0fo0 lfy;k.kk</t>
  </si>
  <si>
    <t>jk0izk0fo0 fMMksyh tsye</t>
  </si>
  <si>
    <t>peksyh</t>
  </si>
  <si>
    <t>jk0izk0fo0 iksy</t>
  </si>
  <si>
    <t>xMksjk</t>
  </si>
  <si>
    <t>jk0izk0fo0 ukSj[k</t>
  </si>
  <si>
    <t>dk[kMk</t>
  </si>
  <si>
    <t>jk0izk0fo0 fleylSa.k</t>
  </si>
  <si>
    <t>jk0izk0fo0 HksaVk</t>
  </si>
  <si>
    <t>ryokMh</t>
  </si>
  <si>
    <t>jk0izk0fo0 ryokM+h c</t>
  </si>
  <si>
    <t>jk0izk0fo0 LodkZ</t>
  </si>
  <si>
    <t>jk0izk0fo0 fuokM+h</t>
  </si>
  <si>
    <t>jk0izk0fo0 d:M+ikuh</t>
  </si>
  <si>
    <t>jk0izk0fo0 Xokyne</t>
  </si>
  <si>
    <t xml:space="preserve"> dY;k.kk</t>
  </si>
  <si>
    <t xml:space="preserve">jk0izk0fo0 jaxpkSM+k </t>
  </si>
  <si>
    <t>/kkenso</t>
  </si>
  <si>
    <t>jk0izk0fo0 /kkenso</t>
  </si>
  <si>
    <t>D</t>
  </si>
  <si>
    <t>jk0izk0fo0 lqesjiqj</t>
  </si>
  <si>
    <t>ukjk;.kcxM</t>
  </si>
  <si>
    <t>d.Mokyxkao</t>
  </si>
  <si>
    <t>jk0izk0fo0 Hkxksrh</t>
  </si>
  <si>
    <t xml:space="preserve">ioZrh; </t>
  </si>
  <si>
    <t>jk0izk-0fo0 dsoj</t>
  </si>
  <si>
    <t>vkslMfleyh</t>
  </si>
  <si>
    <t>jk0izk0fo0 dk.MkXokM+</t>
  </si>
  <si>
    <t>ik.Mqds'oj</t>
  </si>
  <si>
    <t>jk0izk0fo0 pkabZ</t>
  </si>
  <si>
    <t xml:space="preserve">nsoky </t>
  </si>
  <si>
    <t>nsoky</t>
  </si>
  <si>
    <t>jk0izkk0fo0uUnds'kjh</t>
  </si>
  <si>
    <t>Yok.kh</t>
  </si>
  <si>
    <t>jk0izkk0fo0 gkV dY;k.kh</t>
  </si>
  <si>
    <t>jk0izk0fo0 eSBk.kk 01</t>
  </si>
  <si>
    <t>lksuyk</t>
  </si>
  <si>
    <t>jk0izk0fo0 nknM</t>
  </si>
  <si>
    <t>jk0izk0fo0 fdykS.Mh ukjk;.k</t>
  </si>
  <si>
    <t>jk0izk0fo0 lksuyk</t>
  </si>
  <si>
    <t>jk0izk0fo0 pVksyh</t>
  </si>
  <si>
    <t>jk0izk0fo0 lYyk dE;kj</t>
  </si>
  <si>
    <t>jk0izk0fo0dwatkikuh</t>
  </si>
  <si>
    <t>jk0izk0fo0jkSaByk[kM+h</t>
  </si>
  <si>
    <t>f&gt;yksVh</t>
  </si>
  <si>
    <t>jk0izk0fo0 fxjlk</t>
  </si>
  <si>
    <t>FkkykcSM+</t>
  </si>
  <si>
    <t>jk0izk0fo0 oYyh</t>
  </si>
  <si>
    <t>Y</t>
  </si>
  <si>
    <t>jk0izk0fo0 fo'kky</t>
  </si>
  <si>
    <t xml:space="preserve">jk0izk0fo0 xqfu;kyk </t>
  </si>
  <si>
    <t>jk0izk0fo0 lquyk</t>
  </si>
  <si>
    <t>jk0izk0fo0 pkS.Mk</t>
  </si>
  <si>
    <t>jk0izk0fo0 yksYVh</t>
  </si>
  <si>
    <t>jk0izk0fo0 ?kfu;ky</t>
  </si>
  <si>
    <t>jk0izk0fo0 rky</t>
  </si>
  <si>
    <t>tksykdksV</t>
  </si>
  <si>
    <t>jk0izk0fo0 f=dksV</t>
  </si>
  <si>
    <t>fcMksyh</t>
  </si>
  <si>
    <t>jk0izk0fo0 /kkjM¡qxzh</t>
  </si>
  <si>
    <t>jk0izk0fo0  xSjksyh rYyh</t>
  </si>
  <si>
    <t>jk0izk0fo0 peksyk</t>
  </si>
  <si>
    <t>Hkdq.Mk</t>
  </si>
  <si>
    <t>jk0izk0fo0 tSaVh</t>
  </si>
  <si>
    <t>jk0izk0fo0 lqukyh</t>
  </si>
  <si>
    <t>rsQuk</t>
  </si>
  <si>
    <t>jk0izk0fo0 lksuh</t>
  </si>
  <si>
    <t>jk0izk0fo0 fFkjikd</t>
  </si>
  <si>
    <t>jk0izk0fo0 desM+k&amp;A</t>
  </si>
  <si>
    <t>jk0izk0fo0 ckarksyh</t>
  </si>
  <si>
    <t>ukSVh</t>
  </si>
  <si>
    <t xml:space="preserve">jk0izk0fo0 uSa.kh </t>
  </si>
  <si>
    <t>jk0izk0fo0 ekS.kk</t>
  </si>
  <si>
    <t>jk0izk0fo0 c.klksyh&amp;A</t>
  </si>
  <si>
    <t xml:space="preserve">?kkV </t>
  </si>
  <si>
    <t>lsjk</t>
  </si>
  <si>
    <t>jk0izk0fo0 fctkj</t>
  </si>
  <si>
    <t>jk0izk0fo0 lSat</t>
  </si>
  <si>
    <t>o0Qjd.Ms</t>
  </si>
  <si>
    <t>jk0izk0fo0?kf.M;ky rYyk</t>
  </si>
  <si>
    <t>ekybZ</t>
  </si>
  <si>
    <t xml:space="preserve">jk0izk0fo0 nqcrksyh </t>
  </si>
  <si>
    <t xml:space="preserve">jMqok </t>
  </si>
  <si>
    <t xml:space="preserve">jk0izk0fo0 lyuk </t>
  </si>
  <si>
    <t>dkalqok</t>
  </si>
  <si>
    <t xml:space="preserve">   jk0izk0fo0 isc</t>
  </si>
  <si>
    <t>pfy;kikuh</t>
  </si>
  <si>
    <t>jk0izk0fo0 dq'k</t>
  </si>
  <si>
    <t>E</t>
  </si>
  <si>
    <t>}hax</t>
  </si>
  <si>
    <t>jk0izk0fo0 frjkslh</t>
  </si>
  <si>
    <t>cksjkxkM+</t>
  </si>
  <si>
    <t>jk0izk0fo0 cTtk</t>
  </si>
  <si>
    <t>jk0izk0fo0 fyaxMh</t>
  </si>
  <si>
    <t>jk0izk0fo0 flyaxh</t>
  </si>
  <si>
    <t>jk0izk0fo0 jSu</t>
  </si>
  <si>
    <t>xkS.kk</t>
  </si>
  <si>
    <t>jk0izk0fo0 C;kjk</t>
  </si>
  <si>
    <t>jk0izk0fo0 xqfu;kyk</t>
  </si>
  <si>
    <t xml:space="preserve">jk0izk0fo0 xMquk </t>
  </si>
  <si>
    <t>jk0izk0fo0DohaBh</t>
  </si>
  <si>
    <t xml:space="preserve">jk0izk0fo0e"Vxkao </t>
  </si>
  <si>
    <t>jk0izk0fo0[kksyhtksdh lse</t>
  </si>
  <si>
    <t>jk0izk0fo0 dSyc</t>
  </si>
  <si>
    <t>jk0izk0fo0 egM+</t>
  </si>
  <si>
    <t xml:space="preserve">jk0izk0fo0 p0f'k0dk.MbZ </t>
  </si>
  <si>
    <t>jk0izk0fo0 rks.kth</t>
  </si>
  <si>
    <t xml:space="preserve">jk0izk0fo0 fdeksBk </t>
  </si>
  <si>
    <t>mMkek.Mk</t>
  </si>
  <si>
    <t xml:space="preserve">jk0izk0fo0 pksiM+k </t>
  </si>
  <si>
    <t>jk0izk0fo0 fcux&lt;+</t>
  </si>
  <si>
    <t>jk0izk0fo0 eSBk.kk dqtklw</t>
  </si>
  <si>
    <t>nsoh[ksr</t>
  </si>
  <si>
    <t>jk0izk0fo0 pefly</t>
  </si>
  <si>
    <t>jk0izk0fo0 lse</t>
  </si>
  <si>
    <t>jk0izk0fo0 xatsM+</t>
  </si>
  <si>
    <t>jk0izk0fo0 laxwM+</t>
  </si>
  <si>
    <t>jk0izk0fo0 xqxok</t>
  </si>
  <si>
    <t>cxksyh</t>
  </si>
  <si>
    <t>jk0izk0fo0 iw.kkZ</t>
  </si>
  <si>
    <t>jk0izk0fo0 pksiM~;w¡ rYyk</t>
  </si>
  <si>
    <t>jk0izk0fo0 du[kqy] rYyk</t>
  </si>
  <si>
    <t>jk0izk0fo0js[kky</t>
  </si>
  <si>
    <t>nsoy</t>
  </si>
  <si>
    <t>jk0izk0fo0&amp;XokM+ lqukd</t>
  </si>
  <si>
    <t>jk0izk0fo0 pVaX;kyk</t>
  </si>
  <si>
    <t xml:space="preserve">jk0izk0fo0 HkVksyh </t>
  </si>
  <si>
    <t>jk0izk0fo0 [kquk.kk</t>
  </si>
  <si>
    <t xml:space="preserve">jk0izk0fo0  f&gt;&gt;kS.kh </t>
  </si>
  <si>
    <t>F</t>
  </si>
  <si>
    <t>[ksrk</t>
  </si>
  <si>
    <t>jk0izk0fo0 rSfy;kikVk</t>
  </si>
  <si>
    <t>jk0izk0fo0&amp;ekBk</t>
  </si>
  <si>
    <t>uSuhlSa.k</t>
  </si>
  <si>
    <t>jk0izk0fo0 lsjkxkM+</t>
  </si>
  <si>
    <t>jk0izk0fo0 /kydkapqyk</t>
  </si>
  <si>
    <t>jk0izk0fo0 eS[kqjk</t>
  </si>
  <si>
    <t>vkfncnzh</t>
  </si>
  <si>
    <t>jk0izk0fo0 iT;k.kkeYyk</t>
  </si>
  <si>
    <t>pkSu?kkV</t>
  </si>
  <si>
    <t>jk0izk0fo0 iMsjxkao</t>
  </si>
  <si>
    <t>jk0izk0fo0 &gt;fy;k</t>
  </si>
  <si>
    <t>jk0izk0fo0 miFkj</t>
  </si>
  <si>
    <t>flrsy</t>
  </si>
  <si>
    <t>jk0izk0fo0lqxM</t>
  </si>
  <si>
    <t>jk0izk0fo0 pkeqyk</t>
  </si>
  <si>
    <t>uksV&amp;¼1½ iz/kkuk/;kid dh rSukrh jkT; ;kstuk }kjk lapkfyr fo|ky; ,oa ftl fo|ky; esa iz/kkuk/;kid dk;Zjr ugha gS esa dh tk;sxhA</t>
  </si>
  <si>
    <t>¼2½&amp;10 ls de Nk= la[;k okys fo|ky;ksa esa nwljs v/;kid dh rSukrh ugha dh tk;sxhA</t>
  </si>
  <si>
    <t>¼ v'kksd dqekj xqlkbZa ½</t>
  </si>
  <si>
    <t>ftyk f'k{kk vf/kdkjh] izk0f'k0</t>
  </si>
  <si>
    <t>jktdh; mPp izkFkfed fo|ky;ksa esa fjDr inksa dk fooj.k ¼ tuin&amp;peksyh½</t>
  </si>
  <si>
    <t>Ø0la0</t>
  </si>
  <si>
    <t>tuin dk uke</t>
  </si>
  <si>
    <t>fodkl [k.M dk uke</t>
  </si>
  <si>
    <t>uke ladqy</t>
  </si>
  <si>
    <t>Nk= la0</t>
  </si>
  <si>
    <t>fo|ky; dk izdkj</t>
  </si>
  <si>
    <t>POINT</t>
  </si>
  <si>
    <t>GRADE</t>
  </si>
  <si>
    <t>REGION</t>
  </si>
  <si>
    <t>iwoZ esa Lohd`r  dqy inksa dh la[;k</t>
  </si>
  <si>
    <t>orZeku esa dqy dk;Zjr la[;k</t>
  </si>
  <si>
    <t>;ksx dqy fjfDr</t>
  </si>
  <si>
    <t>fjfDr lgk;d v/;kid@iz/kkuk/;kid</t>
  </si>
  <si>
    <t>iz/kkuk/;kid</t>
  </si>
  <si>
    <t>lgk;d v/;kid</t>
  </si>
  <si>
    <t>Hkk"kk</t>
  </si>
  <si>
    <t>foKku</t>
  </si>
  <si>
    <t>lkekU;</t>
  </si>
  <si>
    <t>iukbZ</t>
  </si>
  <si>
    <t>jk-vk-fo- xkSpj</t>
  </si>
  <si>
    <t>jkT;ljdkj</t>
  </si>
  <si>
    <t>jk-d0m-izk-fo- c.kxkao</t>
  </si>
  <si>
    <t>&lt;kd</t>
  </si>
  <si>
    <t>jk-d-m-izk-fo- ijlkjh</t>
  </si>
  <si>
    <t>xSjlSa.k</t>
  </si>
  <si>
    <t>jk-d-m-izk-fo- lfy;k.kk</t>
  </si>
  <si>
    <t>jk-m-izk-fo- Hkdq.Mk</t>
  </si>
  <si>
    <t>jk-m-izk-fo- fMEej</t>
  </si>
  <si>
    <t>jk-m-izk-fo- iks[kjh</t>
  </si>
  <si>
    <t>cSjkxuk</t>
  </si>
  <si>
    <t>jk-d-m-izk-fo- dqudqyh</t>
  </si>
  <si>
    <t>n'kefoRr</t>
  </si>
  <si>
    <t>jk-m-izk-fo- uSydqM+ko</t>
  </si>
  <si>
    <t>ukjk0c0</t>
  </si>
  <si>
    <t>gjeuh</t>
  </si>
  <si>
    <t>jk-d-m-izk-fo- gjeuh</t>
  </si>
  <si>
    <t>,l-,l-,-</t>
  </si>
  <si>
    <t>esgypkSjh</t>
  </si>
  <si>
    <t>jk-d-m-izk-fo- esgypkSjh</t>
  </si>
  <si>
    <t>Xokyne</t>
  </si>
  <si>
    <t>jk-m-izk-fo- ?kfu;ky</t>
  </si>
  <si>
    <t>[kky</t>
  </si>
  <si>
    <t>jk-m-izk-fo- jkukS</t>
  </si>
  <si>
    <t>nsokax</t>
  </si>
  <si>
    <t>jk-m-izk-fo- xqykcdksVh</t>
  </si>
  <si>
    <t>jk-m-izk-fo- ykecxM+</t>
  </si>
  <si>
    <t>Qjd.Ms</t>
  </si>
  <si>
    <t>jk-m-izk-fo- Qjd.Ms</t>
  </si>
  <si>
    <t>jk-m-izk-fo- fctkj</t>
  </si>
  <si>
    <t>ekWMy</t>
  </si>
  <si>
    <t>jk-m-izk-fo- dY;kM+h</t>
  </si>
  <si>
    <t>jk-d-m-izk-fo- desM+k</t>
  </si>
  <si>
    <t>jk-d-m-izk-fo- fcMksyh</t>
  </si>
  <si>
    <t>jk-m-izk-fo- ryokM+h</t>
  </si>
  <si>
    <t>jk-d-m-izk-fo- fpfM+xkaeYyk</t>
  </si>
  <si>
    <t>jk-m-izk-fo- f&gt;yksVh</t>
  </si>
  <si>
    <t>jk-m-izk-fo- [kky</t>
  </si>
  <si>
    <t>jk-d-m-izk-fo- jSrksyh</t>
  </si>
  <si>
    <t>jk-m-izk-fo- fiyax</t>
  </si>
  <si>
    <t>eSBk.kk</t>
  </si>
  <si>
    <t>jk-m-izk-fo- iysBh</t>
  </si>
  <si>
    <t>jk-m-izk-fo- gjeuh</t>
  </si>
  <si>
    <t>jk-m-izk-fo- pkabZ</t>
  </si>
  <si>
    <t>ik[kh</t>
  </si>
  <si>
    <t>jk-m-izk-fo- Vax.kh</t>
  </si>
  <si>
    <t>ukjk;.kcxM+</t>
  </si>
  <si>
    <t>jk-m-izk-fo- ekS.kk</t>
  </si>
  <si>
    <t>jk-m-izk-fo- lsjk</t>
  </si>
  <si>
    <t>jksfgM+k</t>
  </si>
  <si>
    <t>jk-d-m-izk-fo- caft;ka.kh</t>
  </si>
  <si>
    <t>jk-m-izk-fo- uxyh</t>
  </si>
  <si>
    <t>dY;k.kk</t>
  </si>
  <si>
    <t>jk-m-izk-fo- cfn;klSe</t>
  </si>
  <si>
    <t>jk-d-m-izk-fo- ekbZFkku</t>
  </si>
  <si>
    <t>jk-m-izk-fo- L;wa.kheYyh</t>
  </si>
  <si>
    <t>jk-m-izk-fo- Maqxzh tliqj</t>
  </si>
  <si>
    <t>dksykMqaxzh</t>
  </si>
  <si>
    <t>jk-m-izk-fo- XokM+dihjh</t>
  </si>
  <si>
    <t>jk-m-izk-fo- esyfe.Mk</t>
  </si>
  <si>
    <t>jk-m-izk-fo- tqusj</t>
  </si>
  <si>
    <t>pksirk</t>
  </si>
  <si>
    <t>jk-m-izk-fo- pksirk</t>
  </si>
  <si>
    <t>jk-m-izk-fo- L;wa.khrYyh</t>
  </si>
  <si>
    <t>jk-m-izk-fo- ukSxkao</t>
  </si>
  <si>
    <t>jk-m-izk-fo- dY;k.kk</t>
  </si>
  <si>
    <t>jk-m-izk-fo- dksBk</t>
  </si>
  <si>
    <t>jk-m-izk-fo- oknqd</t>
  </si>
  <si>
    <t>x.Mklw</t>
  </si>
  <si>
    <t>jk-m-izk-fo- Hksj.kh</t>
  </si>
  <si>
    <t>dk.MbZ</t>
  </si>
  <si>
    <t>jk-m-izk-fo- lsek</t>
  </si>
  <si>
    <t>jk-m-izk-fo- pksiM+kdksV</t>
  </si>
  <si>
    <t>jk-m-izk-fo- [kquk.kk</t>
  </si>
  <si>
    <t>jk-m-izk-fo- xuksyh</t>
  </si>
  <si>
    <t>jk-m-izk-fo- dksykMqaxzh</t>
  </si>
  <si>
    <t>jk-m-izk-fo- twuh/kkj</t>
  </si>
  <si>
    <t>cqjlksy</t>
  </si>
  <si>
    <t>jk-m-izk-fo- eSu</t>
  </si>
  <si>
    <t>jk-m-izk-fo- fo'kky[kky</t>
  </si>
  <si>
    <t>jk-m-izk-fo- f='kqyk</t>
  </si>
  <si>
    <t>jM+qok</t>
  </si>
  <si>
    <t>jk-m-izk-fo- tkSjklh</t>
  </si>
  <si>
    <t>jk-m-izk-fo- req.Mh</t>
  </si>
  <si>
    <t>jk-m-izk-fo- yklh</t>
  </si>
  <si>
    <t>jk-m-izk-fo- jksik</t>
  </si>
  <si>
    <t>jk-m-izk-fo- cSe:</t>
  </si>
  <si>
    <t>jk-m-izk-fo- nsolkjh</t>
  </si>
  <si>
    <t>yokuh</t>
  </si>
  <si>
    <t>jk-m-izk-fo- lq;k</t>
  </si>
  <si>
    <t>jk-m-izk-fo- rykSj</t>
  </si>
  <si>
    <t>eqUnksyh</t>
  </si>
  <si>
    <t>jk-d-m-izk-fo- eqUnksyh</t>
  </si>
  <si>
    <t>jk-m-izk-fo- [ksrk</t>
  </si>
  <si>
    <t>jk-m-izk-fo- jk;x&lt;+h</t>
  </si>
  <si>
    <t>jk-m-izk-fo- lywM+ Mqaxzk</t>
  </si>
  <si>
    <t>jk-d-m-izk-fo- pfy;kikuh</t>
  </si>
  <si>
    <t>jk-m-izk-fo- xSjokje</t>
  </si>
  <si>
    <t>jk-m-izk-fo- t[ksV</t>
  </si>
  <si>
    <t>jk-m-izk-fo- eBdksV</t>
  </si>
  <si>
    <t>typkSjk</t>
  </si>
  <si>
    <t>jk-m-izk-fo- fnokxkM+</t>
  </si>
  <si>
    <t>jk-m-izk-fo- efV;kyk</t>
  </si>
  <si>
    <t>jk-m-izk-fo- j.Mksyh</t>
  </si>
  <si>
    <t>jk-m-izk-fo- xkSy</t>
  </si>
  <si>
    <t>jk-m-izk-fo- xksxuk</t>
  </si>
  <si>
    <t>jk-m-izk-fo- dkywlSa.k</t>
  </si>
  <si>
    <t>jk-m-izk-fo- fpfM+xkrYyk</t>
  </si>
  <si>
    <t>jk-m-izk-fo- iRFkjdV~Vk</t>
  </si>
  <si>
    <t>jk-m-izk-fo- d.Mkjh[kksM+</t>
  </si>
  <si>
    <t>FkkykcSa.M</t>
  </si>
  <si>
    <t>jk-m-izk-fo- gfj'kadj</t>
  </si>
  <si>
    <t>jk-m-izk-fo- dksVsM+k</t>
  </si>
  <si>
    <t>dkSo</t>
  </si>
  <si>
    <t>jk-m-izk-fo- nsoh/kkj fdeksyh</t>
  </si>
  <si>
    <t>jk-d-m-izk-fo- Mqxh</t>
  </si>
  <si>
    <t>gldksVh</t>
  </si>
  <si>
    <t>jk-d-m-izk-fo- eky</t>
  </si>
  <si>
    <t>jk-m-izk-fo- jsbZ</t>
  </si>
  <si>
    <t>jk-m-izk-fo- cfe;kyk</t>
  </si>
  <si>
    <t>jk-m-izk-fo- o.kpkSjh</t>
  </si>
  <si>
    <t>vlsM+ fleyh</t>
  </si>
  <si>
    <t>jk-m-izk-fo- iSaVh</t>
  </si>
  <si>
    <t>jk-m-izk-fo- uk[kksyh</t>
  </si>
  <si>
    <t>jk-m-izk-fo- dq.k[ksr</t>
  </si>
  <si>
    <t>jk-m-izk-fo- eks[kckjkSa</t>
  </si>
  <si>
    <t>xqMe</t>
  </si>
  <si>
    <t>jk-m-izk-fo- dyflj</t>
  </si>
  <si>
    <t>jk-m-izk-fo- nqehZ</t>
  </si>
  <si>
    <t>jk-m-izk-fo- dqfyax</t>
  </si>
  <si>
    <t>?ksl</t>
  </si>
  <si>
    <t>jk-m-izk-fo- fgeuh</t>
  </si>
  <si>
    <t>lqjkbZFkksVk</t>
  </si>
  <si>
    <t>jk-m-izk-fo- ykrk</t>
  </si>
  <si>
    <t>jk-m-izk-fo- vaxrksyh lSukj</t>
  </si>
  <si>
    <t>jk-m-izk-fo- x&lt;+lhj</t>
  </si>
  <si>
    <t>jk-m-izk-fo- HkfV;k.kk</t>
  </si>
  <si>
    <t>HkjkjhlSa.k</t>
  </si>
  <si>
    <t>jk-m-izk-fo- lkjdksV</t>
  </si>
  <si>
    <t>jk-m-izk-fo- izk.kerh</t>
  </si>
  <si>
    <t>pkS.Mh</t>
  </si>
  <si>
    <t>jk-m-izk-fo- lsjkekydksVh</t>
  </si>
  <si>
    <t>jk-m-izk-fo- oeksfV;k</t>
  </si>
  <si>
    <t>jk-m-izk-fo- vkyk&amp;tks[kuk</t>
  </si>
  <si>
    <t>jk-m-izk-fo- f?kuik.kh</t>
  </si>
  <si>
    <t>jk-m-izk-fo- /kkjdqekyk</t>
  </si>
  <si>
    <t>jk-m-izk-fo- lkSjhxkM+</t>
  </si>
  <si>
    <t>jk-m-izk-fo- lqHkkbZ</t>
  </si>
  <si>
    <t>jk-m-izk-fo- ekSYVk</t>
  </si>
  <si>
    <t>mxZe</t>
  </si>
  <si>
    <t>jk-m-izk-fo- Mqed</t>
  </si>
  <si>
    <t>jk-m-izk-fo- jke.kh</t>
  </si>
  <si>
    <t>ckatcxM+</t>
  </si>
  <si>
    <t>jk-m-izk-fo- fHkjrksyh</t>
  </si>
  <si>
    <t>dqjkM+</t>
  </si>
  <si>
    <t>jk-m-izk-fo- xqeM+</t>
  </si>
  <si>
    <t>jk-m-izk-fo- ixuk</t>
  </si>
  <si>
    <t>jk-m-izk-fo- L;wa.k</t>
  </si>
  <si>
    <t>jk-m-izk-fo- ik.kk</t>
  </si>
  <si>
    <t>jk-m-izk-fo- gjey</t>
  </si>
  <si>
    <t>jk-m-izk-fo- H;waMkj</t>
  </si>
  <si>
    <t>jk-m-izk-fo- dyxksB</t>
  </si>
  <si>
    <t>jk-m-izk-fo- dQksyh</t>
  </si>
  <si>
    <t>uskV&amp;10 ls de Nk= la[;k okys fo|ky;ksa esa v/;kid dh rSukrh ugha dh tk;sxhA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</si>
</sst>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DevLys 010"/>
      <family val="0"/>
    </font>
    <font>
      <sz val="11"/>
      <name val="Calibri"/>
      <family val="2"/>
    </font>
    <font>
      <b/>
      <sz val="14"/>
      <name val="Kruti Dev 010"/>
      <family val="0"/>
    </font>
    <font>
      <b/>
      <sz val="14"/>
      <color indexed="10"/>
      <name val="Kruti Dev 010"/>
      <family val="0"/>
    </font>
    <font>
      <b/>
      <sz val="10"/>
      <name val="Arial"/>
      <family val="2"/>
    </font>
    <font>
      <b/>
      <sz val="10"/>
      <name val="Kruti Dev 010"/>
      <family val="0"/>
    </font>
    <font>
      <b/>
      <sz val="11"/>
      <name val="Kruti Dev 010"/>
      <family val="0"/>
    </font>
    <font>
      <sz val="14"/>
      <name val="Kruti Dev 010"/>
      <family val="0"/>
    </font>
    <font>
      <sz val="14"/>
      <color indexed="10"/>
      <name val="Kruti Dev 010"/>
      <family val="0"/>
    </font>
    <font>
      <sz val="11"/>
      <name val="Times New Roman"/>
      <family val="1"/>
    </font>
    <font>
      <sz val="16"/>
      <color indexed="10"/>
      <name val="Kruti Dev 010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4"/>
      <color indexed="8"/>
      <name val="Kruti Dev 010"/>
      <family val="0"/>
    </font>
    <font>
      <sz val="14"/>
      <color indexed="8"/>
      <name val="Times New Roman"/>
      <family val="1"/>
    </font>
    <font>
      <b/>
      <sz val="14"/>
      <color indexed="8"/>
      <name val="Kruti Dev 010"/>
      <family val="0"/>
    </font>
    <font>
      <sz val="12"/>
      <color indexed="8"/>
      <name val="Times New Roman"/>
      <family val="1"/>
    </font>
    <font>
      <sz val="18"/>
      <name val="DevLys 010"/>
      <family val="0"/>
    </font>
    <font>
      <sz val="14"/>
      <name val="DevLys 010"/>
      <family val="0"/>
    </font>
    <font>
      <sz val="14"/>
      <color indexed="10"/>
      <name val="DevLys 010"/>
      <family val="0"/>
    </font>
    <font>
      <sz val="12"/>
      <name val="Kruti Dev 010"/>
      <family val="0"/>
    </font>
    <font>
      <sz val="8"/>
      <name val="Arial"/>
      <family val="2"/>
    </font>
    <font>
      <b/>
      <sz val="12"/>
      <name val="Kruti Dev 010"/>
      <family val="0"/>
    </font>
    <font>
      <sz val="10"/>
      <name val="Kruti Dev 010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Kruti Dev 010"/>
      <family val="0"/>
    </font>
    <font>
      <sz val="16"/>
      <color rgb="FFFF0000"/>
      <name val="Kruti Dev 010"/>
      <family val="0"/>
    </font>
    <font>
      <sz val="14"/>
      <color rgb="FFFF0000"/>
      <name val="Times New Roman"/>
      <family val="1"/>
    </font>
    <font>
      <sz val="14"/>
      <color theme="1"/>
      <name val="Kruti Dev 010"/>
      <family val="0"/>
    </font>
    <font>
      <sz val="14"/>
      <color theme="1"/>
      <name val="Times New Roman"/>
      <family val="1"/>
    </font>
    <font>
      <b/>
      <sz val="14"/>
      <color theme="1"/>
      <name val="Kruti Dev 010"/>
      <family val="0"/>
    </font>
    <font>
      <sz val="12"/>
      <color theme="1"/>
      <name val="Times New Roman"/>
      <family val="1"/>
    </font>
    <font>
      <sz val="14"/>
      <color rgb="FFFF0000"/>
      <name val="DevLys 010"/>
      <family val="0"/>
    </font>
    <font>
      <b/>
      <sz val="14"/>
      <color rgb="FFFF0000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top" shrinkToFit="1"/>
    </xf>
    <xf numFmtId="0" fontId="10" fillId="33" borderId="10" xfId="0" applyFont="1" applyFill="1" applyBorder="1" applyAlignment="1">
      <alignment vertical="top" shrinkToFit="1"/>
    </xf>
    <xf numFmtId="0" fontId="10" fillId="33" borderId="10" xfId="0" applyFont="1" applyFill="1" applyBorder="1" applyAlignment="1">
      <alignment horizontal="left" vertical="top" shrinkToFit="1"/>
    </xf>
    <xf numFmtId="0" fontId="64" fillId="33" borderId="10" xfId="0" applyFont="1" applyFill="1" applyBorder="1" applyAlignment="1">
      <alignment horizontal="center" vertical="top" shrinkToFit="1"/>
    </xf>
    <xf numFmtId="0" fontId="65" fillId="33" borderId="10" xfId="0" applyFont="1" applyFill="1" applyBorder="1" applyAlignment="1">
      <alignment horizontal="center" vertical="top" shrinkToFit="1"/>
    </xf>
    <xf numFmtId="0" fontId="15" fillId="33" borderId="10" xfId="0" applyFont="1" applyFill="1" applyBorder="1" applyAlignment="1">
      <alignment horizontal="left" vertical="top" shrinkToFit="1"/>
    </xf>
    <xf numFmtId="0" fontId="15" fillId="33" borderId="10" xfId="0" applyFont="1" applyFill="1" applyBorder="1" applyAlignment="1">
      <alignment horizontal="center" vertical="top" shrinkToFit="1"/>
    </xf>
    <xf numFmtId="0" fontId="16" fillId="33" borderId="10" xfId="0" applyFont="1" applyFill="1" applyBorder="1" applyAlignment="1">
      <alignment horizontal="center"/>
    </xf>
    <xf numFmtId="0" fontId="4" fillId="33" borderId="10" xfId="55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10" xfId="55" applyFont="1" applyFill="1" applyBorder="1" applyAlignment="1">
      <alignment horizontal="center" vertical="top" shrinkToFit="1"/>
      <protection/>
    </xf>
    <xf numFmtId="0" fontId="63" fillId="33" borderId="10" xfId="0" applyFont="1" applyFill="1" applyBorder="1" applyAlignment="1">
      <alignment horizontal="center" vertical="top" shrinkToFit="1"/>
    </xf>
    <xf numFmtId="0" fontId="1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66" fillId="33" borderId="10" xfId="55" applyFont="1" applyFill="1" applyBorder="1" applyAlignment="1">
      <alignment horizontal="center" vertical="top" shrinkToFit="1"/>
      <protection/>
    </xf>
    <xf numFmtId="0" fontId="66" fillId="33" borderId="10" xfId="55" applyFont="1" applyFill="1" applyBorder="1" applyAlignment="1">
      <alignment horizontal="left" vertical="top" shrinkToFit="1"/>
      <protection/>
    </xf>
    <xf numFmtId="0" fontId="64" fillId="33" borderId="10" xfId="55" applyFont="1" applyFill="1" applyBorder="1" applyAlignment="1">
      <alignment horizontal="center" vertical="top" shrinkToFit="1"/>
      <protection/>
    </xf>
    <xf numFmtId="0" fontId="65" fillId="33" borderId="10" xfId="55" applyFont="1" applyFill="1" applyBorder="1" applyAlignment="1">
      <alignment horizontal="center" vertical="top" shrinkToFit="1"/>
      <protection/>
    </xf>
    <xf numFmtId="0" fontId="67" fillId="33" borderId="10" xfId="55" applyFont="1" applyFill="1" applyBorder="1" applyAlignment="1">
      <alignment horizontal="left" vertical="top" shrinkToFit="1"/>
      <protection/>
    </xf>
    <xf numFmtId="0" fontId="67" fillId="33" borderId="10" xfId="55" applyFont="1" applyFill="1" applyBorder="1" applyAlignment="1">
      <alignment horizontal="center" vertical="top" shrinkToFit="1"/>
      <protection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/>
    </xf>
    <xf numFmtId="0" fontId="69" fillId="33" borderId="10" xfId="55" applyFont="1" applyFill="1" applyBorder="1" applyAlignment="1">
      <alignment horizontal="center"/>
      <protection/>
    </xf>
    <xf numFmtId="0" fontId="69" fillId="33" borderId="10" xfId="55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10" xfId="55" applyFont="1" applyFill="1" applyBorder="1" applyAlignment="1">
      <alignment horizontal="left" vertical="top" shrinkToFit="1"/>
      <protection/>
    </xf>
    <xf numFmtId="0" fontId="15" fillId="33" borderId="10" xfId="55" applyFont="1" applyFill="1" applyBorder="1" applyAlignment="1">
      <alignment horizontal="left" vertical="top" shrinkToFit="1"/>
      <protection/>
    </xf>
    <xf numFmtId="0" fontId="15" fillId="33" borderId="10" xfId="55" applyFont="1" applyFill="1" applyBorder="1" applyAlignment="1">
      <alignment horizontal="center" vertical="top" shrinkToFi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16" fillId="33" borderId="10" xfId="55" applyFont="1" applyFill="1" applyBorder="1" applyAlignment="1">
      <alignment horizontal="center"/>
      <protection/>
    </xf>
    <xf numFmtId="0" fontId="16" fillId="33" borderId="10" xfId="55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1" fontId="16" fillId="33" borderId="10" xfId="0" applyNumberFormat="1" applyFont="1" applyFill="1" applyBorder="1" applyAlignment="1">
      <alignment horizontal="center" vertical="center" shrinkToFit="1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shrinkToFit="1"/>
    </xf>
    <xf numFmtId="0" fontId="25" fillId="33" borderId="0" xfId="0" applyFont="1" applyFill="1" applyAlignment="1">
      <alignment horizontal="left" shrinkToFit="1"/>
    </xf>
    <xf numFmtId="0" fontId="70" fillId="33" borderId="0" xfId="0" applyFont="1" applyFill="1" applyAlignment="1">
      <alignment horizontal="center" shrinkToFit="1"/>
    </xf>
    <xf numFmtId="0" fontId="25" fillId="33" borderId="0" xfId="0" applyFont="1" applyFill="1" applyAlignment="1">
      <alignment horizontal="center"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horizontal="left" shrinkToFit="1"/>
    </xf>
    <xf numFmtId="0" fontId="62" fillId="33" borderId="0" xfId="0" applyFont="1" applyFill="1" applyAlignment="1">
      <alignment horizontal="center" shrinkToFit="1"/>
    </xf>
    <xf numFmtId="0" fontId="12" fillId="33" borderId="0" xfId="0" applyFont="1" applyFill="1" applyAlignment="1">
      <alignment horizontal="left" shrinkToFit="1"/>
    </xf>
    <xf numFmtId="0" fontId="12" fillId="33" borderId="0" xfId="0" applyFont="1" applyFill="1" applyAlignment="1">
      <alignment horizontal="center" shrinkToFit="1"/>
    </xf>
    <xf numFmtId="0" fontId="10" fillId="33" borderId="0" xfId="0" applyFont="1" applyFill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textRotation="90" wrapText="1"/>
    </xf>
    <xf numFmtId="0" fontId="2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textRotation="90" wrapText="1"/>
    </xf>
    <xf numFmtId="0" fontId="31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textRotation="90" wrapText="1"/>
    </xf>
    <xf numFmtId="0" fontId="27" fillId="33" borderId="10" xfId="0" applyFont="1" applyFill="1" applyBorder="1" applyAlignment="1">
      <alignment horizontal="center" vertical="center" textRotation="90" wrapText="1"/>
    </xf>
    <xf numFmtId="0" fontId="25" fillId="33" borderId="0" xfId="0" applyFont="1" applyFill="1" applyAlignment="1">
      <alignment horizontal="center"/>
    </xf>
    <xf numFmtId="0" fontId="29" fillId="33" borderId="10" xfId="0" applyFont="1" applyFill="1" applyBorder="1" applyAlignment="1">
      <alignment horizontal="center" vertical="center" textRotation="90" wrapText="1"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zoomScalePageLayoutView="0" workbookViewId="0" topLeftCell="A123">
      <selection activeCell="G136" sqref="G136"/>
    </sheetView>
  </sheetViews>
  <sheetFormatPr defaultColWidth="9.140625" defaultRowHeight="15"/>
  <cols>
    <col min="1" max="1" width="3.7109375" style="63" customWidth="1"/>
    <col min="2" max="2" width="6.57421875" style="63" bestFit="1" customWidth="1"/>
    <col min="3" max="3" width="8.57421875" style="63" customWidth="1"/>
    <col min="4" max="4" width="9.57421875" style="63" customWidth="1"/>
    <col min="5" max="5" width="21.421875" style="63" customWidth="1"/>
    <col min="6" max="6" width="6.421875" style="63" bestFit="1" customWidth="1"/>
    <col min="7" max="7" width="9.28125" style="63" bestFit="1" customWidth="1"/>
    <col min="8" max="8" width="3.28125" style="76" hidden="1" customWidth="1"/>
    <col min="9" max="10" width="3.28125" style="76" customWidth="1"/>
    <col min="11" max="15" width="4.421875" style="76" customWidth="1"/>
    <col min="16" max="20" width="4.421875" style="63" customWidth="1"/>
    <col min="21" max="21" width="4.421875" style="77" customWidth="1"/>
    <col min="22" max="25" width="4.421875" style="78" customWidth="1"/>
    <col min="26" max="16384" width="9.140625" style="63" customWidth="1"/>
  </cols>
  <sheetData>
    <row r="1" spans="1:25" ht="18.75" customHeight="1">
      <c r="A1" s="79" t="s">
        <v>223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55.5" customHeight="1">
      <c r="A2" s="80" t="s">
        <v>224</v>
      </c>
      <c r="B2" s="80" t="s">
        <v>225</v>
      </c>
      <c r="C2" s="80" t="s">
        <v>226</v>
      </c>
      <c r="D2" s="80" t="s">
        <v>227</v>
      </c>
      <c r="E2" s="80" t="s">
        <v>5</v>
      </c>
      <c r="F2" s="80" t="s">
        <v>228</v>
      </c>
      <c r="G2" s="80" t="s">
        <v>229</v>
      </c>
      <c r="H2" s="82" t="s">
        <v>230</v>
      </c>
      <c r="I2" s="82" t="s">
        <v>231</v>
      </c>
      <c r="J2" s="82" t="s">
        <v>232</v>
      </c>
      <c r="K2" s="80" t="s">
        <v>233</v>
      </c>
      <c r="L2" s="80"/>
      <c r="M2" s="80"/>
      <c r="N2" s="80"/>
      <c r="O2" s="80"/>
      <c r="P2" s="80" t="s">
        <v>234</v>
      </c>
      <c r="Q2" s="80"/>
      <c r="R2" s="80"/>
      <c r="S2" s="80"/>
      <c r="T2" s="80"/>
      <c r="U2" s="88" t="s">
        <v>235</v>
      </c>
      <c r="V2" s="84" t="s">
        <v>236</v>
      </c>
      <c r="W2" s="84"/>
      <c r="X2" s="84"/>
      <c r="Y2" s="84"/>
    </row>
    <row r="3" spans="1:25" ht="30.75" customHeight="1">
      <c r="A3" s="80"/>
      <c r="B3" s="80"/>
      <c r="C3" s="80"/>
      <c r="D3" s="81"/>
      <c r="E3" s="80"/>
      <c r="F3" s="80"/>
      <c r="G3" s="81"/>
      <c r="H3" s="83"/>
      <c r="I3" s="83"/>
      <c r="J3" s="83"/>
      <c r="K3" s="85" t="s">
        <v>237</v>
      </c>
      <c r="L3" s="80" t="s">
        <v>238</v>
      </c>
      <c r="M3" s="80"/>
      <c r="N3" s="80"/>
      <c r="O3" s="80"/>
      <c r="P3" s="86" t="s">
        <v>237</v>
      </c>
      <c r="Q3" s="80" t="s">
        <v>238</v>
      </c>
      <c r="R3" s="80"/>
      <c r="S3" s="80"/>
      <c r="T3" s="80"/>
      <c r="U3" s="88"/>
      <c r="V3" s="80" t="s">
        <v>238</v>
      </c>
      <c r="W3" s="80"/>
      <c r="X3" s="80"/>
      <c r="Y3" s="85" t="s">
        <v>237</v>
      </c>
    </row>
    <row r="4" spans="1:25" ht="34.5" customHeight="1">
      <c r="A4" s="80"/>
      <c r="B4" s="80"/>
      <c r="C4" s="80"/>
      <c r="D4" s="81"/>
      <c r="E4" s="80"/>
      <c r="F4" s="80"/>
      <c r="G4" s="81"/>
      <c r="H4" s="83"/>
      <c r="I4" s="83"/>
      <c r="J4" s="83"/>
      <c r="K4" s="81"/>
      <c r="L4" s="64" t="s">
        <v>239</v>
      </c>
      <c r="M4" s="64" t="s">
        <v>240</v>
      </c>
      <c r="N4" s="64" t="s">
        <v>241</v>
      </c>
      <c r="O4" s="65" t="s">
        <v>13</v>
      </c>
      <c r="P4" s="86"/>
      <c r="Q4" s="64" t="s">
        <v>239</v>
      </c>
      <c r="R4" s="64" t="s">
        <v>240</v>
      </c>
      <c r="S4" s="64" t="s">
        <v>241</v>
      </c>
      <c r="T4" s="65" t="s">
        <v>13</v>
      </c>
      <c r="U4" s="88"/>
      <c r="V4" s="64" t="s">
        <v>239</v>
      </c>
      <c r="W4" s="64" t="s">
        <v>240</v>
      </c>
      <c r="X4" s="64" t="s">
        <v>241</v>
      </c>
      <c r="Y4" s="85"/>
    </row>
    <row r="5" spans="1:25" ht="18.75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>
        <v>14</v>
      </c>
      <c r="O5" s="66">
        <v>15</v>
      </c>
      <c r="P5" s="66">
        <v>16</v>
      </c>
      <c r="Q5" s="66">
        <v>17</v>
      </c>
      <c r="R5" s="66">
        <v>18</v>
      </c>
      <c r="S5" s="66">
        <v>19</v>
      </c>
      <c r="T5" s="66">
        <v>20</v>
      </c>
      <c r="U5" s="66">
        <v>21</v>
      </c>
      <c r="V5" s="66">
        <v>22</v>
      </c>
      <c r="W5" s="66">
        <v>23</v>
      </c>
      <c r="X5" s="66">
        <v>24</v>
      </c>
      <c r="Y5" s="66">
        <v>25</v>
      </c>
    </row>
    <row r="6" spans="1:25" ht="18.75">
      <c r="A6" s="66">
        <v>1</v>
      </c>
      <c r="B6" s="66" t="s">
        <v>75</v>
      </c>
      <c r="C6" s="66" t="s">
        <v>31</v>
      </c>
      <c r="D6" s="66" t="s">
        <v>242</v>
      </c>
      <c r="E6" s="66" t="s">
        <v>243</v>
      </c>
      <c r="F6" s="66">
        <v>42</v>
      </c>
      <c r="G6" s="66" t="s">
        <v>244</v>
      </c>
      <c r="H6" s="67">
        <v>64</v>
      </c>
      <c r="I6" s="67" t="s">
        <v>25</v>
      </c>
      <c r="J6" s="67" t="s">
        <v>26</v>
      </c>
      <c r="K6" s="67">
        <v>1</v>
      </c>
      <c r="L6" s="67">
        <v>0</v>
      </c>
      <c r="M6" s="67">
        <v>1</v>
      </c>
      <c r="N6" s="67">
        <v>2</v>
      </c>
      <c r="O6" s="68">
        <f aca="true" t="shared" si="0" ref="O6:O37">K6+M6+N6</f>
        <v>4</v>
      </c>
      <c r="P6" s="66">
        <v>1</v>
      </c>
      <c r="Q6" s="66">
        <v>0</v>
      </c>
      <c r="R6" s="66">
        <v>1</v>
      </c>
      <c r="S6" s="66">
        <v>1</v>
      </c>
      <c r="T6" s="69">
        <f aca="true" t="shared" si="1" ref="T6:T37">P6+Q6+R6+S6</f>
        <v>3</v>
      </c>
      <c r="U6" s="70">
        <f aca="true" t="shared" si="2" ref="U6:U37">O6-T6</f>
        <v>1</v>
      </c>
      <c r="V6" s="71">
        <v>0</v>
      </c>
      <c r="W6" s="71">
        <v>0</v>
      </c>
      <c r="X6" s="71">
        <v>1</v>
      </c>
      <c r="Y6" s="71">
        <v>0</v>
      </c>
    </row>
    <row r="7" spans="1:25" ht="18.75">
      <c r="A7" s="66">
        <v>2</v>
      </c>
      <c r="B7" s="66" t="s">
        <v>75</v>
      </c>
      <c r="C7" s="66" t="s">
        <v>31</v>
      </c>
      <c r="D7" s="66" t="s">
        <v>52</v>
      </c>
      <c r="E7" s="66" t="s">
        <v>245</v>
      </c>
      <c r="F7" s="66">
        <v>26</v>
      </c>
      <c r="G7" s="66" t="s">
        <v>244</v>
      </c>
      <c r="H7" s="67">
        <v>40</v>
      </c>
      <c r="I7" s="67" t="s">
        <v>47</v>
      </c>
      <c r="J7" s="67" t="s">
        <v>26</v>
      </c>
      <c r="K7" s="67">
        <v>1</v>
      </c>
      <c r="L7" s="67">
        <v>0</v>
      </c>
      <c r="M7" s="67">
        <v>1</v>
      </c>
      <c r="N7" s="67">
        <v>2</v>
      </c>
      <c r="O7" s="68">
        <f t="shared" si="0"/>
        <v>4</v>
      </c>
      <c r="P7" s="66">
        <v>0</v>
      </c>
      <c r="Q7" s="66">
        <v>1</v>
      </c>
      <c r="R7" s="66">
        <v>1</v>
      </c>
      <c r="S7" s="66">
        <v>0</v>
      </c>
      <c r="T7" s="69">
        <f t="shared" si="1"/>
        <v>2</v>
      </c>
      <c r="U7" s="70">
        <f t="shared" si="2"/>
        <v>2</v>
      </c>
      <c r="V7" s="66">
        <v>0</v>
      </c>
      <c r="W7" s="71">
        <v>0</v>
      </c>
      <c r="X7" s="71">
        <v>1</v>
      </c>
      <c r="Y7" s="72">
        <v>1</v>
      </c>
    </row>
    <row r="8" spans="1:25" ht="18.75">
      <c r="A8" s="66">
        <v>3</v>
      </c>
      <c r="B8" s="66" t="s">
        <v>75</v>
      </c>
      <c r="C8" s="66" t="s">
        <v>33</v>
      </c>
      <c r="D8" s="66" t="s">
        <v>246</v>
      </c>
      <c r="E8" s="66" t="s">
        <v>247</v>
      </c>
      <c r="F8" s="66">
        <v>10</v>
      </c>
      <c r="G8" s="66" t="s">
        <v>244</v>
      </c>
      <c r="H8" s="67">
        <v>42</v>
      </c>
      <c r="I8" s="67" t="s">
        <v>47</v>
      </c>
      <c r="J8" s="67" t="s">
        <v>26</v>
      </c>
      <c r="K8" s="67">
        <v>1</v>
      </c>
      <c r="L8" s="67">
        <v>0</v>
      </c>
      <c r="M8" s="67">
        <v>1</v>
      </c>
      <c r="N8" s="67">
        <v>2</v>
      </c>
      <c r="O8" s="68">
        <f t="shared" si="0"/>
        <v>4</v>
      </c>
      <c r="P8" s="66">
        <v>0</v>
      </c>
      <c r="Q8" s="66">
        <v>0</v>
      </c>
      <c r="R8" s="66">
        <v>1</v>
      </c>
      <c r="S8" s="66">
        <v>1</v>
      </c>
      <c r="T8" s="69">
        <f t="shared" si="1"/>
        <v>2</v>
      </c>
      <c r="U8" s="70">
        <f t="shared" si="2"/>
        <v>2</v>
      </c>
      <c r="V8" s="71">
        <v>0</v>
      </c>
      <c r="W8" s="66">
        <v>0</v>
      </c>
      <c r="X8" s="71">
        <v>1</v>
      </c>
      <c r="Y8" s="71">
        <v>1</v>
      </c>
    </row>
    <row r="9" spans="1:25" ht="18.75">
      <c r="A9" s="66">
        <v>4</v>
      </c>
      <c r="B9" s="66" t="s">
        <v>75</v>
      </c>
      <c r="C9" s="66" t="s">
        <v>248</v>
      </c>
      <c r="D9" s="66" t="s">
        <v>248</v>
      </c>
      <c r="E9" s="66" t="s">
        <v>249</v>
      </c>
      <c r="F9" s="66">
        <v>19</v>
      </c>
      <c r="G9" s="66" t="s">
        <v>244</v>
      </c>
      <c r="H9" s="67">
        <v>40</v>
      </c>
      <c r="I9" s="67" t="s">
        <v>47</v>
      </c>
      <c r="J9" s="67" t="s">
        <v>26</v>
      </c>
      <c r="K9" s="67">
        <v>1</v>
      </c>
      <c r="L9" s="67">
        <v>0</v>
      </c>
      <c r="M9" s="67">
        <v>1</v>
      </c>
      <c r="N9" s="67">
        <v>2</v>
      </c>
      <c r="O9" s="68">
        <f t="shared" si="0"/>
        <v>4</v>
      </c>
      <c r="P9" s="66">
        <v>1</v>
      </c>
      <c r="Q9" s="66">
        <v>0</v>
      </c>
      <c r="R9" s="66">
        <v>0</v>
      </c>
      <c r="S9" s="66">
        <v>1</v>
      </c>
      <c r="T9" s="69">
        <f t="shared" si="1"/>
        <v>2</v>
      </c>
      <c r="U9" s="70">
        <f t="shared" si="2"/>
        <v>2</v>
      </c>
      <c r="V9" s="71">
        <v>0</v>
      </c>
      <c r="W9" s="71">
        <v>1</v>
      </c>
      <c r="X9" s="71">
        <v>1</v>
      </c>
      <c r="Y9" s="71">
        <v>0</v>
      </c>
    </row>
    <row r="10" spans="1:25" ht="18.75">
      <c r="A10" s="66">
        <v>5</v>
      </c>
      <c r="B10" s="66" t="s">
        <v>75</v>
      </c>
      <c r="C10" s="66" t="s">
        <v>31</v>
      </c>
      <c r="D10" s="66" t="s">
        <v>135</v>
      </c>
      <c r="E10" s="66" t="s">
        <v>250</v>
      </c>
      <c r="F10" s="66">
        <v>13</v>
      </c>
      <c r="G10" s="66" t="s">
        <v>244</v>
      </c>
      <c r="H10" s="67">
        <v>39</v>
      </c>
      <c r="I10" s="67" t="s">
        <v>47</v>
      </c>
      <c r="J10" s="67" t="s">
        <v>26</v>
      </c>
      <c r="K10" s="67">
        <v>1</v>
      </c>
      <c r="L10" s="67">
        <v>0</v>
      </c>
      <c r="M10" s="67">
        <v>1</v>
      </c>
      <c r="N10" s="67">
        <v>2</v>
      </c>
      <c r="O10" s="68">
        <f t="shared" si="0"/>
        <v>4</v>
      </c>
      <c r="P10" s="66">
        <v>0</v>
      </c>
      <c r="Q10" s="66">
        <v>0</v>
      </c>
      <c r="R10" s="66">
        <v>1</v>
      </c>
      <c r="S10" s="66">
        <v>2</v>
      </c>
      <c r="T10" s="69">
        <f t="shared" si="1"/>
        <v>3</v>
      </c>
      <c r="U10" s="70">
        <f t="shared" si="2"/>
        <v>1</v>
      </c>
      <c r="V10" s="66">
        <v>0</v>
      </c>
      <c r="W10" s="71">
        <v>0</v>
      </c>
      <c r="X10" s="71">
        <v>0</v>
      </c>
      <c r="Y10" s="66">
        <v>1</v>
      </c>
    </row>
    <row r="11" spans="1:25" ht="19.5" customHeight="1">
      <c r="A11" s="66">
        <v>6</v>
      </c>
      <c r="B11" s="73" t="s">
        <v>75</v>
      </c>
      <c r="C11" s="73" t="s">
        <v>31</v>
      </c>
      <c r="D11" s="73" t="s">
        <v>52</v>
      </c>
      <c r="E11" s="73" t="s">
        <v>251</v>
      </c>
      <c r="F11" s="73">
        <v>11</v>
      </c>
      <c r="G11" s="73" t="s">
        <v>244</v>
      </c>
      <c r="H11" s="67">
        <v>39</v>
      </c>
      <c r="I11" s="74" t="s">
        <v>47</v>
      </c>
      <c r="J11" s="74" t="s">
        <v>26</v>
      </c>
      <c r="K11" s="74">
        <v>1</v>
      </c>
      <c r="L11" s="67">
        <v>0</v>
      </c>
      <c r="M11" s="74">
        <v>1</v>
      </c>
      <c r="N11" s="74">
        <v>2</v>
      </c>
      <c r="O11" s="68">
        <f t="shared" si="0"/>
        <v>4</v>
      </c>
      <c r="P11" s="73">
        <v>0</v>
      </c>
      <c r="Q11" s="73">
        <v>0</v>
      </c>
      <c r="R11" s="73">
        <v>1</v>
      </c>
      <c r="S11" s="73">
        <v>2</v>
      </c>
      <c r="T11" s="75">
        <f t="shared" si="1"/>
        <v>3</v>
      </c>
      <c r="U11" s="70">
        <f t="shared" si="2"/>
        <v>1</v>
      </c>
      <c r="V11" s="71">
        <v>0</v>
      </c>
      <c r="W11" s="71">
        <v>0</v>
      </c>
      <c r="X11" s="71">
        <v>0</v>
      </c>
      <c r="Y11" s="71">
        <v>1</v>
      </c>
    </row>
    <row r="12" spans="1:25" ht="17.25" customHeight="1">
      <c r="A12" s="66">
        <v>7</v>
      </c>
      <c r="B12" s="66" t="s">
        <v>75</v>
      </c>
      <c r="C12" s="66" t="s">
        <v>44</v>
      </c>
      <c r="D12" s="66" t="s">
        <v>44</v>
      </c>
      <c r="E12" s="66" t="s">
        <v>252</v>
      </c>
      <c r="F12" s="66">
        <v>32</v>
      </c>
      <c r="G12" s="66" t="s">
        <v>244</v>
      </c>
      <c r="H12" s="67">
        <v>39</v>
      </c>
      <c r="I12" s="67" t="s">
        <v>47</v>
      </c>
      <c r="J12" s="67" t="s">
        <v>26</v>
      </c>
      <c r="K12" s="67">
        <v>1</v>
      </c>
      <c r="L12" s="67">
        <v>0</v>
      </c>
      <c r="M12" s="67">
        <v>1</v>
      </c>
      <c r="N12" s="67">
        <v>2</v>
      </c>
      <c r="O12" s="68">
        <f t="shared" si="0"/>
        <v>4</v>
      </c>
      <c r="P12" s="66">
        <v>1</v>
      </c>
      <c r="Q12" s="66">
        <v>0</v>
      </c>
      <c r="R12" s="66">
        <v>1</v>
      </c>
      <c r="S12" s="66">
        <v>1</v>
      </c>
      <c r="T12" s="69">
        <f t="shared" si="1"/>
        <v>3</v>
      </c>
      <c r="U12" s="70">
        <f t="shared" si="2"/>
        <v>1</v>
      </c>
      <c r="V12" s="71">
        <v>0</v>
      </c>
      <c r="W12" s="71">
        <v>0</v>
      </c>
      <c r="X12" s="66">
        <v>1</v>
      </c>
      <c r="Y12" s="72">
        <v>0</v>
      </c>
    </row>
    <row r="13" spans="1:25" ht="18.75">
      <c r="A13" s="66">
        <v>8</v>
      </c>
      <c r="B13" s="66" t="s">
        <v>75</v>
      </c>
      <c r="C13" s="66" t="s">
        <v>21</v>
      </c>
      <c r="D13" s="66" t="s">
        <v>253</v>
      </c>
      <c r="E13" s="66" t="s">
        <v>254</v>
      </c>
      <c r="F13" s="66">
        <v>23</v>
      </c>
      <c r="G13" s="66" t="s">
        <v>255</v>
      </c>
      <c r="H13" s="67">
        <v>39</v>
      </c>
      <c r="I13" s="67" t="s">
        <v>47</v>
      </c>
      <c r="J13" s="67" t="s">
        <v>26</v>
      </c>
      <c r="K13" s="67">
        <v>0</v>
      </c>
      <c r="L13" s="67">
        <v>0</v>
      </c>
      <c r="M13" s="67">
        <v>1</v>
      </c>
      <c r="N13" s="67">
        <v>3</v>
      </c>
      <c r="O13" s="68">
        <f t="shared" si="0"/>
        <v>4</v>
      </c>
      <c r="P13" s="66">
        <v>0</v>
      </c>
      <c r="Q13" s="66">
        <v>0</v>
      </c>
      <c r="R13" s="66">
        <v>1</v>
      </c>
      <c r="S13" s="66">
        <v>2</v>
      </c>
      <c r="T13" s="69">
        <f t="shared" si="1"/>
        <v>3</v>
      </c>
      <c r="U13" s="70">
        <f t="shared" si="2"/>
        <v>1</v>
      </c>
      <c r="V13" s="71">
        <v>0</v>
      </c>
      <c r="W13" s="71">
        <v>0</v>
      </c>
      <c r="X13" s="71">
        <v>1</v>
      </c>
      <c r="Y13" s="71">
        <v>0</v>
      </c>
    </row>
    <row r="14" spans="1:25" ht="19.5" customHeight="1">
      <c r="A14" s="66">
        <v>9</v>
      </c>
      <c r="B14" s="66" t="s">
        <v>75</v>
      </c>
      <c r="C14" s="66" t="s">
        <v>21</v>
      </c>
      <c r="D14" s="66" t="s">
        <v>38</v>
      </c>
      <c r="E14" s="66" t="s">
        <v>256</v>
      </c>
      <c r="F14" s="66">
        <v>37</v>
      </c>
      <c r="G14" s="66" t="s">
        <v>255</v>
      </c>
      <c r="H14" s="67">
        <v>39</v>
      </c>
      <c r="I14" s="67" t="s">
        <v>47</v>
      </c>
      <c r="J14" s="67" t="s">
        <v>26</v>
      </c>
      <c r="K14" s="67">
        <v>0</v>
      </c>
      <c r="L14" s="67">
        <v>0</v>
      </c>
      <c r="M14" s="67">
        <v>1</v>
      </c>
      <c r="N14" s="67">
        <v>3</v>
      </c>
      <c r="O14" s="68">
        <f t="shared" si="0"/>
        <v>4</v>
      </c>
      <c r="P14" s="66">
        <v>0</v>
      </c>
      <c r="Q14" s="66">
        <v>0</v>
      </c>
      <c r="R14" s="66">
        <v>1</v>
      </c>
      <c r="S14" s="66">
        <v>2</v>
      </c>
      <c r="T14" s="69">
        <f t="shared" si="1"/>
        <v>3</v>
      </c>
      <c r="U14" s="70">
        <f t="shared" si="2"/>
        <v>1</v>
      </c>
      <c r="V14" s="71">
        <v>0</v>
      </c>
      <c r="W14" s="71">
        <v>0</v>
      </c>
      <c r="X14" s="71">
        <v>1</v>
      </c>
      <c r="Y14" s="71">
        <v>0</v>
      </c>
    </row>
    <row r="15" spans="1:25" ht="18.75">
      <c r="A15" s="66">
        <v>10</v>
      </c>
      <c r="B15" s="66" t="s">
        <v>75</v>
      </c>
      <c r="C15" s="66" t="s">
        <v>257</v>
      </c>
      <c r="D15" s="66" t="s">
        <v>258</v>
      </c>
      <c r="E15" s="66" t="s">
        <v>259</v>
      </c>
      <c r="F15" s="66">
        <v>12</v>
      </c>
      <c r="G15" s="66" t="s">
        <v>260</v>
      </c>
      <c r="H15" s="67">
        <v>44</v>
      </c>
      <c r="I15" s="67" t="s">
        <v>47</v>
      </c>
      <c r="J15" s="67" t="s">
        <v>26</v>
      </c>
      <c r="K15" s="67">
        <v>0</v>
      </c>
      <c r="L15" s="67">
        <v>0</v>
      </c>
      <c r="M15" s="67">
        <v>1</v>
      </c>
      <c r="N15" s="67">
        <v>2</v>
      </c>
      <c r="O15" s="68">
        <f t="shared" si="0"/>
        <v>3</v>
      </c>
      <c r="P15" s="66">
        <v>0</v>
      </c>
      <c r="Q15" s="66">
        <v>0</v>
      </c>
      <c r="R15" s="66">
        <v>1</v>
      </c>
      <c r="S15" s="66">
        <v>1</v>
      </c>
      <c r="T15" s="69">
        <f t="shared" si="1"/>
        <v>2</v>
      </c>
      <c r="U15" s="70">
        <f t="shared" si="2"/>
        <v>1</v>
      </c>
      <c r="V15" s="71">
        <v>0</v>
      </c>
      <c r="W15" s="66">
        <v>0</v>
      </c>
      <c r="X15" s="71">
        <v>1</v>
      </c>
      <c r="Y15" s="71">
        <v>0</v>
      </c>
    </row>
    <row r="16" spans="1:25" ht="18.75">
      <c r="A16" s="66">
        <v>11</v>
      </c>
      <c r="B16" s="66" t="s">
        <v>75</v>
      </c>
      <c r="C16" s="66" t="s">
        <v>248</v>
      </c>
      <c r="D16" s="66" t="s">
        <v>261</v>
      </c>
      <c r="E16" s="66" t="s">
        <v>262</v>
      </c>
      <c r="F16" s="66">
        <v>36</v>
      </c>
      <c r="G16" s="66" t="s">
        <v>255</v>
      </c>
      <c r="H16" s="67">
        <v>41</v>
      </c>
      <c r="I16" s="67" t="s">
        <v>47</v>
      </c>
      <c r="J16" s="67" t="s">
        <v>26</v>
      </c>
      <c r="K16" s="67">
        <v>0</v>
      </c>
      <c r="L16" s="67">
        <v>0</v>
      </c>
      <c r="M16" s="67">
        <v>1</v>
      </c>
      <c r="N16" s="67">
        <v>3</v>
      </c>
      <c r="O16" s="68">
        <f t="shared" si="0"/>
        <v>4</v>
      </c>
      <c r="P16" s="66">
        <v>0</v>
      </c>
      <c r="Q16" s="66">
        <v>0</v>
      </c>
      <c r="R16" s="66">
        <v>1</v>
      </c>
      <c r="S16" s="66">
        <v>2</v>
      </c>
      <c r="T16" s="69">
        <f t="shared" si="1"/>
        <v>3</v>
      </c>
      <c r="U16" s="70">
        <f t="shared" si="2"/>
        <v>1</v>
      </c>
      <c r="V16" s="71">
        <v>0</v>
      </c>
      <c r="W16" s="71">
        <v>0</v>
      </c>
      <c r="X16" s="71">
        <v>1</v>
      </c>
      <c r="Y16" s="71">
        <v>0</v>
      </c>
    </row>
    <row r="17" spans="1:25" ht="18.75">
      <c r="A17" s="66">
        <v>12</v>
      </c>
      <c r="B17" s="66" t="s">
        <v>75</v>
      </c>
      <c r="C17" s="66" t="s">
        <v>28</v>
      </c>
      <c r="D17" s="66" t="s">
        <v>263</v>
      </c>
      <c r="E17" s="66" t="s">
        <v>264</v>
      </c>
      <c r="F17" s="66">
        <v>18</v>
      </c>
      <c r="G17" s="66" t="s">
        <v>244</v>
      </c>
      <c r="H17" s="67">
        <v>37</v>
      </c>
      <c r="I17" s="67" t="s">
        <v>66</v>
      </c>
      <c r="J17" s="67" t="s">
        <v>26</v>
      </c>
      <c r="K17" s="67">
        <v>1</v>
      </c>
      <c r="L17" s="67">
        <v>0</v>
      </c>
      <c r="M17" s="67">
        <v>1</v>
      </c>
      <c r="N17" s="67">
        <v>2</v>
      </c>
      <c r="O17" s="68">
        <f t="shared" si="0"/>
        <v>4</v>
      </c>
      <c r="P17" s="66">
        <v>1</v>
      </c>
      <c r="Q17" s="66">
        <v>0</v>
      </c>
      <c r="R17" s="66">
        <v>0</v>
      </c>
      <c r="S17" s="66">
        <v>1</v>
      </c>
      <c r="T17" s="69">
        <f t="shared" si="1"/>
        <v>2</v>
      </c>
      <c r="U17" s="70">
        <f t="shared" si="2"/>
        <v>2</v>
      </c>
      <c r="V17" s="71">
        <v>0</v>
      </c>
      <c r="W17" s="71">
        <v>1</v>
      </c>
      <c r="X17" s="71">
        <v>1</v>
      </c>
      <c r="Y17" s="72">
        <v>0</v>
      </c>
    </row>
    <row r="18" spans="1:25" ht="18.75">
      <c r="A18" s="66">
        <v>13</v>
      </c>
      <c r="B18" s="66" t="s">
        <v>75</v>
      </c>
      <c r="C18" s="66" t="s">
        <v>44</v>
      </c>
      <c r="D18" s="66" t="s">
        <v>265</v>
      </c>
      <c r="E18" s="66" t="s">
        <v>266</v>
      </c>
      <c r="F18" s="66">
        <v>34</v>
      </c>
      <c r="G18" s="66" t="s">
        <v>244</v>
      </c>
      <c r="H18" s="67">
        <v>32</v>
      </c>
      <c r="I18" s="67" t="s">
        <v>66</v>
      </c>
      <c r="J18" s="67" t="s">
        <v>26</v>
      </c>
      <c r="K18" s="67">
        <v>1</v>
      </c>
      <c r="L18" s="67">
        <v>0</v>
      </c>
      <c r="M18" s="67">
        <v>1</v>
      </c>
      <c r="N18" s="67">
        <v>2</v>
      </c>
      <c r="O18" s="68">
        <f t="shared" si="0"/>
        <v>4</v>
      </c>
      <c r="P18" s="66">
        <v>0</v>
      </c>
      <c r="Q18" s="66">
        <v>1</v>
      </c>
      <c r="R18" s="66">
        <v>1</v>
      </c>
      <c r="S18" s="66">
        <v>0</v>
      </c>
      <c r="T18" s="69">
        <f t="shared" si="1"/>
        <v>2</v>
      </c>
      <c r="U18" s="70">
        <f t="shared" si="2"/>
        <v>2</v>
      </c>
      <c r="V18" s="71">
        <v>0</v>
      </c>
      <c r="W18" s="66">
        <v>0</v>
      </c>
      <c r="X18" s="71">
        <v>1</v>
      </c>
      <c r="Y18" s="72">
        <v>1</v>
      </c>
    </row>
    <row r="19" spans="1:25" ht="18.75">
      <c r="A19" s="66">
        <v>14</v>
      </c>
      <c r="B19" s="66" t="s">
        <v>75</v>
      </c>
      <c r="C19" s="66" t="s">
        <v>33</v>
      </c>
      <c r="D19" s="66" t="s">
        <v>267</v>
      </c>
      <c r="E19" s="66" t="s">
        <v>268</v>
      </c>
      <c r="F19" s="66">
        <v>8</v>
      </c>
      <c r="G19" s="66" t="s">
        <v>244</v>
      </c>
      <c r="H19" s="67">
        <v>33</v>
      </c>
      <c r="I19" s="67" t="s">
        <v>66</v>
      </c>
      <c r="J19" s="67" t="s">
        <v>26</v>
      </c>
      <c r="K19" s="67">
        <v>1</v>
      </c>
      <c r="L19" s="67">
        <v>0</v>
      </c>
      <c r="M19" s="67">
        <v>1</v>
      </c>
      <c r="N19" s="67">
        <v>2</v>
      </c>
      <c r="O19" s="68">
        <f t="shared" si="0"/>
        <v>4</v>
      </c>
      <c r="P19" s="66">
        <v>0</v>
      </c>
      <c r="Q19" s="66">
        <v>0</v>
      </c>
      <c r="R19" s="66">
        <v>0</v>
      </c>
      <c r="S19" s="66">
        <v>2</v>
      </c>
      <c r="T19" s="69">
        <f t="shared" si="1"/>
        <v>2</v>
      </c>
      <c r="U19" s="70">
        <f t="shared" si="2"/>
        <v>2</v>
      </c>
      <c r="V19" s="71">
        <v>0</v>
      </c>
      <c r="W19" s="71">
        <v>1</v>
      </c>
      <c r="X19" s="71">
        <v>0</v>
      </c>
      <c r="Y19" s="71">
        <v>1</v>
      </c>
    </row>
    <row r="20" spans="1:25" ht="18.75">
      <c r="A20" s="66">
        <v>15</v>
      </c>
      <c r="B20" s="66" t="s">
        <v>75</v>
      </c>
      <c r="C20" s="66" t="s">
        <v>248</v>
      </c>
      <c r="D20" s="66" t="s">
        <v>90</v>
      </c>
      <c r="E20" s="66" t="s">
        <v>269</v>
      </c>
      <c r="F20" s="66">
        <v>20</v>
      </c>
      <c r="G20" s="66" t="s">
        <v>260</v>
      </c>
      <c r="H20" s="67">
        <v>30</v>
      </c>
      <c r="I20" s="67" t="s">
        <v>66</v>
      </c>
      <c r="J20" s="67" t="s">
        <v>26</v>
      </c>
      <c r="K20" s="67">
        <v>0</v>
      </c>
      <c r="L20" s="67">
        <v>0</v>
      </c>
      <c r="M20" s="67">
        <v>1</v>
      </c>
      <c r="N20" s="67">
        <v>2</v>
      </c>
      <c r="O20" s="68">
        <f t="shared" si="0"/>
        <v>3</v>
      </c>
      <c r="P20" s="66">
        <v>0</v>
      </c>
      <c r="Q20" s="66">
        <v>0</v>
      </c>
      <c r="R20" s="66">
        <v>0</v>
      </c>
      <c r="S20" s="66">
        <v>1</v>
      </c>
      <c r="T20" s="69">
        <f t="shared" si="1"/>
        <v>1</v>
      </c>
      <c r="U20" s="70">
        <f t="shared" si="2"/>
        <v>2</v>
      </c>
      <c r="V20" s="71">
        <v>0</v>
      </c>
      <c r="W20" s="66">
        <v>1</v>
      </c>
      <c r="X20" s="66">
        <v>1</v>
      </c>
      <c r="Y20" s="71">
        <v>0</v>
      </c>
    </row>
    <row r="21" spans="1:25" ht="20.25" customHeight="1">
      <c r="A21" s="66">
        <v>16</v>
      </c>
      <c r="B21" s="73" t="s">
        <v>75</v>
      </c>
      <c r="C21" s="73" t="s">
        <v>248</v>
      </c>
      <c r="D21" s="73" t="s">
        <v>270</v>
      </c>
      <c r="E21" s="73" t="s">
        <v>271</v>
      </c>
      <c r="F21" s="73">
        <v>57</v>
      </c>
      <c r="G21" s="73" t="s">
        <v>260</v>
      </c>
      <c r="H21" s="67">
        <v>34</v>
      </c>
      <c r="I21" s="74" t="s">
        <v>66</v>
      </c>
      <c r="J21" s="74" t="s">
        <v>26</v>
      </c>
      <c r="K21" s="74">
        <v>0</v>
      </c>
      <c r="L21" s="67">
        <v>0</v>
      </c>
      <c r="M21" s="74">
        <v>1</v>
      </c>
      <c r="N21" s="74">
        <v>2</v>
      </c>
      <c r="O21" s="68">
        <f t="shared" si="0"/>
        <v>3</v>
      </c>
      <c r="P21" s="73">
        <v>0</v>
      </c>
      <c r="Q21" s="73">
        <v>0</v>
      </c>
      <c r="R21" s="73">
        <v>0</v>
      </c>
      <c r="S21" s="73">
        <v>1</v>
      </c>
      <c r="T21" s="75">
        <f t="shared" si="1"/>
        <v>1</v>
      </c>
      <c r="U21" s="70">
        <f t="shared" si="2"/>
        <v>2</v>
      </c>
      <c r="V21" s="71">
        <v>0</v>
      </c>
      <c r="W21" s="71">
        <v>1</v>
      </c>
      <c r="X21" s="71">
        <v>1</v>
      </c>
      <c r="Y21" s="71">
        <v>0</v>
      </c>
    </row>
    <row r="22" spans="1:25" ht="18.75">
      <c r="A22" s="66">
        <v>17</v>
      </c>
      <c r="B22" s="66" t="s">
        <v>75</v>
      </c>
      <c r="C22" s="66" t="s">
        <v>60</v>
      </c>
      <c r="D22" s="66" t="s">
        <v>148</v>
      </c>
      <c r="E22" s="66" t="s">
        <v>272</v>
      </c>
      <c r="F22" s="66">
        <v>37</v>
      </c>
      <c r="G22" s="66" t="s">
        <v>273</v>
      </c>
      <c r="H22" s="67">
        <v>35</v>
      </c>
      <c r="I22" s="67" t="s">
        <v>66</v>
      </c>
      <c r="J22" s="67" t="s">
        <v>26</v>
      </c>
      <c r="K22" s="67">
        <v>1</v>
      </c>
      <c r="L22" s="67">
        <v>0</v>
      </c>
      <c r="M22" s="67">
        <v>1</v>
      </c>
      <c r="N22" s="67">
        <v>3</v>
      </c>
      <c r="O22" s="68">
        <f t="shared" si="0"/>
        <v>5</v>
      </c>
      <c r="P22" s="66">
        <v>0</v>
      </c>
      <c r="Q22" s="66">
        <v>0</v>
      </c>
      <c r="R22" s="66">
        <v>1</v>
      </c>
      <c r="S22" s="66">
        <v>3</v>
      </c>
      <c r="T22" s="69">
        <f t="shared" si="1"/>
        <v>4</v>
      </c>
      <c r="U22" s="70">
        <f t="shared" si="2"/>
        <v>1</v>
      </c>
      <c r="V22" s="71">
        <v>0</v>
      </c>
      <c r="W22" s="71">
        <v>0</v>
      </c>
      <c r="X22" s="71">
        <v>0</v>
      </c>
      <c r="Y22" s="71">
        <v>1</v>
      </c>
    </row>
    <row r="23" spans="1:25" ht="16.5" customHeight="1">
      <c r="A23" s="66">
        <v>18</v>
      </c>
      <c r="B23" s="66" t="s">
        <v>75</v>
      </c>
      <c r="C23" s="66" t="s">
        <v>31</v>
      </c>
      <c r="D23" s="66" t="s">
        <v>143</v>
      </c>
      <c r="E23" s="66" t="s">
        <v>274</v>
      </c>
      <c r="F23" s="66">
        <v>36</v>
      </c>
      <c r="G23" s="66" t="s">
        <v>244</v>
      </c>
      <c r="H23" s="67">
        <v>33</v>
      </c>
      <c r="I23" s="67" t="s">
        <v>66</v>
      </c>
      <c r="J23" s="67" t="s">
        <v>26</v>
      </c>
      <c r="K23" s="67">
        <v>1</v>
      </c>
      <c r="L23" s="67">
        <v>0</v>
      </c>
      <c r="M23" s="67">
        <v>1</v>
      </c>
      <c r="N23" s="67">
        <v>2</v>
      </c>
      <c r="O23" s="68">
        <f t="shared" si="0"/>
        <v>4</v>
      </c>
      <c r="P23" s="66">
        <v>0</v>
      </c>
      <c r="Q23" s="66">
        <v>0</v>
      </c>
      <c r="R23" s="66">
        <v>1</v>
      </c>
      <c r="S23" s="66">
        <v>2</v>
      </c>
      <c r="T23" s="69">
        <f t="shared" si="1"/>
        <v>3</v>
      </c>
      <c r="U23" s="70">
        <f t="shared" si="2"/>
        <v>1</v>
      </c>
      <c r="V23" s="71">
        <v>0</v>
      </c>
      <c r="W23" s="71">
        <v>0</v>
      </c>
      <c r="X23" s="71">
        <v>0</v>
      </c>
      <c r="Y23" s="72">
        <v>1</v>
      </c>
    </row>
    <row r="24" spans="1:25" ht="17.25" customHeight="1">
      <c r="A24" s="66">
        <v>19</v>
      </c>
      <c r="B24" s="66" t="s">
        <v>75</v>
      </c>
      <c r="C24" s="66" t="s">
        <v>31</v>
      </c>
      <c r="D24" s="66" t="s">
        <v>138</v>
      </c>
      <c r="E24" s="66" t="s">
        <v>275</v>
      </c>
      <c r="F24" s="66">
        <v>36</v>
      </c>
      <c r="G24" s="66" t="s">
        <v>244</v>
      </c>
      <c r="H24" s="67">
        <v>35</v>
      </c>
      <c r="I24" s="67" t="s">
        <v>66</v>
      </c>
      <c r="J24" s="67" t="s">
        <v>26</v>
      </c>
      <c r="K24" s="67">
        <v>1</v>
      </c>
      <c r="L24" s="67">
        <v>0</v>
      </c>
      <c r="M24" s="67">
        <v>1</v>
      </c>
      <c r="N24" s="67">
        <v>2</v>
      </c>
      <c r="O24" s="68">
        <f t="shared" si="0"/>
        <v>4</v>
      </c>
      <c r="P24" s="66">
        <v>0</v>
      </c>
      <c r="Q24" s="66">
        <v>0</v>
      </c>
      <c r="R24" s="66">
        <v>1</v>
      </c>
      <c r="S24" s="66">
        <v>2</v>
      </c>
      <c r="T24" s="69">
        <f t="shared" si="1"/>
        <v>3</v>
      </c>
      <c r="U24" s="70">
        <f t="shared" si="2"/>
        <v>1</v>
      </c>
      <c r="V24" s="66">
        <v>0</v>
      </c>
      <c r="W24" s="66">
        <v>0</v>
      </c>
      <c r="X24" s="71">
        <v>0</v>
      </c>
      <c r="Y24" s="71">
        <v>1</v>
      </c>
    </row>
    <row r="25" spans="1:25" ht="18" customHeight="1">
      <c r="A25" s="66">
        <v>20</v>
      </c>
      <c r="B25" s="66" t="s">
        <v>75</v>
      </c>
      <c r="C25" s="66" t="s">
        <v>31</v>
      </c>
      <c r="D25" s="66" t="s">
        <v>131</v>
      </c>
      <c r="E25" s="66" t="s">
        <v>276</v>
      </c>
      <c r="F25" s="66">
        <v>3</v>
      </c>
      <c r="G25" s="66" t="s">
        <v>244</v>
      </c>
      <c r="H25" s="67">
        <v>32</v>
      </c>
      <c r="I25" s="67" t="s">
        <v>66</v>
      </c>
      <c r="J25" s="67" t="s">
        <v>26</v>
      </c>
      <c r="K25" s="67">
        <v>1</v>
      </c>
      <c r="L25" s="67">
        <v>0</v>
      </c>
      <c r="M25" s="67">
        <v>1</v>
      </c>
      <c r="N25" s="67">
        <v>2</v>
      </c>
      <c r="O25" s="68">
        <f t="shared" si="0"/>
        <v>4</v>
      </c>
      <c r="P25" s="66">
        <v>1</v>
      </c>
      <c r="Q25" s="66">
        <v>0</v>
      </c>
      <c r="R25" s="66">
        <v>0</v>
      </c>
      <c r="S25" s="66">
        <v>2</v>
      </c>
      <c r="T25" s="69">
        <f t="shared" si="1"/>
        <v>3</v>
      </c>
      <c r="U25" s="70">
        <f t="shared" si="2"/>
        <v>1</v>
      </c>
      <c r="V25" s="71">
        <v>0</v>
      </c>
      <c r="W25" s="71">
        <v>1</v>
      </c>
      <c r="X25" s="71">
        <v>0</v>
      </c>
      <c r="Y25" s="71">
        <v>0</v>
      </c>
    </row>
    <row r="26" spans="1:25" ht="17.25" customHeight="1">
      <c r="A26" s="66">
        <v>21</v>
      </c>
      <c r="B26" s="66" t="s">
        <v>75</v>
      </c>
      <c r="C26" s="66" t="s">
        <v>28</v>
      </c>
      <c r="D26" s="66" t="s">
        <v>263</v>
      </c>
      <c r="E26" s="66" t="s">
        <v>277</v>
      </c>
      <c r="F26" s="66">
        <v>20</v>
      </c>
      <c r="G26" s="66" t="s">
        <v>260</v>
      </c>
      <c r="H26" s="67">
        <v>35</v>
      </c>
      <c r="I26" s="67" t="s">
        <v>66</v>
      </c>
      <c r="J26" s="67" t="s">
        <v>26</v>
      </c>
      <c r="K26" s="67">
        <v>0</v>
      </c>
      <c r="L26" s="67">
        <v>0</v>
      </c>
      <c r="M26" s="67">
        <v>1</v>
      </c>
      <c r="N26" s="67">
        <v>2</v>
      </c>
      <c r="O26" s="68">
        <f t="shared" si="0"/>
        <v>3</v>
      </c>
      <c r="P26" s="66">
        <v>0</v>
      </c>
      <c r="Q26" s="66">
        <v>0</v>
      </c>
      <c r="R26" s="66">
        <v>0</v>
      </c>
      <c r="S26" s="66">
        <v>2</v>
      </c>
      <c r="T26" s="69">
        <f t="shared" si="1"/>
        <v>2</v>
      </c>
      <c r="U26" s="70">
        <f t="shared" si="2"/>
        <v>1</v>
      </c>
      <c r="V26" s="71">
        <v>0</v>
      </c>
      <c r="W26" s="71">
        <v>1</v>
      </c>
      <c r="X26" s="71">
        <v>0</v>
      </c>
      <c r="Y26" s="71">
        <v>0</v>
      </c>
    </row>
    <row r="27" spans="1:25" ht="20.25" customHeight="1">
      <c r="A27" s="66">
        <v>22</v>
      </c>
      <c r="B27" s="66" t="s">
        <v>75</v>
      </c>
      <c r="C27" s="66" t="s">
        <v>28</v>
      </c>
      <c r="D27" s="66" t="s">
        <v>129</v>
      </c>
      <c r="E27" s="66" t="s">
        <v>278</v>
      </c>
      <c r="F27" s="66">
        <v>17</v>
      </c>
      <c r="G27" s="66" t="s">
        <v>244</v>
      </c>
      <c r="H27" s="67">
        <v>31</v>
      </c>
      <c r="I27" s="67" t="s">
        <v>66</v>
      </c>
      <c r="J27" s="67" t="s">
        <v>26</v>
      </c>
      <c r="K27" s="67">
        <v>1</v>
      </c>
      <c r="L27" s="67">
        <v>0</v>
      </c>
      <c r="M27" s="67">
        <v>1</v>
      </c>
      <c r="N27" s="67">
        <v>2</v>
      </c>
      <c r="O27" s="68">
        <f t="shared" si="0"/>
        <v>4</v>
      </c>
      <c r="P27" s="66">
        <v>0</v>
      </c>
      <c r="Q27" s="66">
        <v>0</v>
      </c>
      <c r="R27" s="66">
        <v>1</v>
      </c>
      <c r="S27" s="66">
        <v>2</v>
      </c>
      <c r="T27" s="69">
        <f t="shared" si="1"/>
        <v>3</v>
      </c>
      <c r="U27" s="70">
        <f t="shared" si="2"/>
        <v>1</v>
      </c>
      <c r="V27" s="71">
        <v>0</v>
      </c>
      <c r="W27" s="66">
        <v>0</v>
      </c>
      <c r="X27" s="71">
        <v>0</v>
      </c>
      <c r="Y27" s="71">
        <v>1</v>
      </c>
    </row>
    <row r="28" spans="1:25" ht="18.75">
      <c r="A28" s="66">
        <v>23</v>
      </c>
      <c r="B28" s="73" t="s">
        <v>75</v>
      </c>
      <c r="C28" s="73" t="s">
        <v>44</v>
      </c>
      <c r="D28" s="73" t="s">
        <v>117</v>
      </c>
      <c r="E28" s="73" t="s">
        <v>279</v>
      </c>
      <c r="F28" s="73">
        <v>26</v>
      </c>
      <c r="G28" s="73" t="s">
        <v>260</v>
      </c>
      <c r="H28" s="67">
        <v>32</v>
      </c>
      <c r="I28" s="74" t="s">
        <v>66</v>
      </c>
      <c r="J28" s="74" t="s">
        <v>26</v>
      </c>
      <c r="K28" s="74">
        <v>0</v>
      </c>
      <c r="L28" s="67">
        <v>0</v>
      </c>
      <c r="M28" s="74">
        <v>1</v>
      </c>
      <c r="N28" s="74">
        <v>2</v>
      </c>
      <c r="O28" s="68">
        <f t="shared" si="0"/>
        <v>3</v>
      </c>
      <c r="P28" s="73">
        <v>0</v>
      </c>
      <c r="Q28" s="73">
        <v>0</v>
      </c>
      <c r="R28" s="73">
        <v>0</v>
      </c>
      <c r="S28" s="73">
        <v>2</v>
      </c>
      <c r="T28" s="75">
        <f t="shared" si="1"/>
        <v>2</v>
      </c>
      <c r="U28" s="70">
        <f t="shared" si="2"/>
        <v>1</v>
      </c>
      <c r="V28" s="71">
        <v>0</v>
      </c>
      <c r="W28" s="71">
        <v>1</v>
      </c>
      <c r="X28" s="71">
        <v>0</v>
      </c>
      <c r="Y28" s="71">
        <v>0</v>
      </c>
    </row>
    <row r="29" spans="1:25" ht="21" customHeight="1">
      <c r="A29" s="66">
        <v>24</v>
      </c>
      <c r="B29" s="66" t="s">
        <v>75</v>
      </c>
      <c r="C29" s="66" t="s">
        <v>44</v>
      </c>
      <c r="D29" s="66" t="s">
        <v>265</v>
      </c>
      <c r="E29" s="66" t="s">
        <v>280</v>
      </c>
      <c r="F29" s="66">
        <v>18</v>
      </c>
      <c r="G29" s="66" t="s">
        <v>244</v>
      </c>
      <c r="H29" s="67">
        <v>31</v>
      </c>
      <c r="I29" s="67" t="s">
        <v>66</v>
      </c>
      <c r="J29" s="67" t="s">
        <v>26</v>
      </c>
      <c r="K29" s="67">
        <v>1</v>
      </c>
      <c r="L29" s="67">
        <v>0</v>
      </c>
      <c r="M29" s="67">
        <v>1</v>
      </c>
      <c r="N29" s="67">
        <v>2</v>
      </c>
      <c r="O29" s="68">
        <f t="shared" si="0"/>
        <v>4</v>
      </c>
      <c r="P29" s="66">
        <v>1</v>
      </c>
      <c r="Q29" s="66">
        <v>0</v>
      </c>
      <c r="R29" s="66">
        <v>1</v>
      </c>
      <c r="S29" s="66">
        <v>1</v>
      </c>
      <c r="T29" s="69">
        <f t="shared" si="1"/>
        <v>3</v>
      </c>
      <c r="U29" s="70">
        <f t="shared" si="2"/>
        <v>1</v>
      </c>
      <c r="V29" s="71">
        <v>0</v>
      </c>
      <c r="W29" s="71">
        <v>0</v>
      </c>
      <c r="X29" s="66">
        <v>1</v>
      </c>
      <c r="Y29" s="71">
        <v>0</v>
      </c>
    </row>
    <row r="30" spans="1:25" ht="25.5" customHeight="1">
      <c r="A30" s="66">
        <v>25</v>
      </c>
      <c r="B30" s="73" t="s">
        <v>75</v>
      </c>
      <c r="C30" s="73" t="s">
        <v>21</v>
      </c>
      <c r="D30" s="73" t="s">
        <v>77</v>
      </c>
      <c r="E30" s="73" t="s">
        <v>281</v>
      </c>
      <c r="F30" s="73">
        <v>6</v>
      </c>
      <c r="G30" s="73" t="s">
        <v>244</v>
      </c>
      <c r="H30" s="67">
        <v>36</v>
      </c>
      <c r="I30" s="74" t="s">
        <v>66</v>
      </c>
      <c r="J30" s="74" t="s">
        <v>26</v>
      </c>
      <c r="K30" s="74">
        <v>1</v>
      </c>
      <c r="L30" s="67">
        <v>0</v>
      </c>
      <c r="M30" s="74">
        <v>1</v>
      </c>
      <c r="N30" s="74">
        <v>2</v>
      </c>
      <c r="O30" s="68">
        <f t="shared" si="0"/>
        <v>4</v>
      </c>
      <c r="P30" s="73">
        <v>0</v>
      </c>
      <c r="Q30" s="73">
        <v>0</v>
      </c>
      <c r="R30" s="73">
        <v>1</v>
      </c>
      <c r="S30" s="73">
        <v>2</v>
      </c>
      <c r="T30" s="75">
        <f t="shared" si="1"/>
        <v>3</v>
      </c>
      <c r="U30" s="70">
        <f t="shared" si="2"/>
        <v>1</v>
      </c>
      <c r="V30" s="71">
        <v>0</v>
      </c>
      <c r="W30" s="71">
        <v>0</v>
      </c>
      <c r="X30" s="71">
        <v>0</v>
      </c>
      <c r="Y30" s="71">
        <v>1</v>
      </c>
    </row>
    <row r="31" spans="1:25" ht="18.75">
      <c r="A31" s="66">
        <v>26</v>
      </c>
      <c r="B31" s="66" t="s">
        <v>75</v>
      </c>
      <c r="C31" s="66" t="s">
        <v>21</v>
      </c>
      <c r="D31" s="66" t="s">
        <v>75</v>
      </c>
      <c r="E31" s="66" t="s">
        <v>282</v>
      </c>
      <c r="F31" s="66">
        <v>28</v>
      </c>
      <c r="G31" s="66" t="s">
        <v>244</v>
      </c>
      <c r="H31" s="67">
        <v>36</v>
      </c>
      <c r="I31" s="67" t="s">
        <v>66</v>
      </c>
      <c r="J31" s="67" t="s">
        <v>26</v>
      </c>
      <c r="K31" s="67">
        <v>1</v>
      </c>
      <c r="L31" s="67">
        <v>0</v>
      </c>
      <c r="M31" s="67">
        <v>1</v>
      </c>
      <c r="N31" s="67">
        <v>2</v>
      </c>
      <c r="O31" s="68">
        <f t="shared" si="0"/>
        <v>4</v>
      </c>
      <c r="P31" s="66">
        <v>1</v>
      </c>
      <c r="Q31" s="66">
        <v>0</v>
      </c>
      <c r="R31" s="66">
        <v>0</v>
      </c>
      <c r="S31" s="66">
        <v>2</v>
      </c>
      <c r="T31" s="69">
        <f t="shared" si="1"/>
        <v>3</v>
      </c>
      <c r="U31" s="70">
        <f t="shared" si="2"/>
        <v>1</v>
      </c>
      <c r="V31" s="66">
        <v>0</v>
      </c>
      <c r="W31" s="71">
        <v>1</v>
      </c>
      <c r="X31" s="66">
        <v>0</v>
      </c>
      <c r="Y31" s="72">
        <v>0</v>
      </c>
    </row>
    <row r="32" spans="1:25" ht="21" customHeight="1">
      <c r="A32" s="66">
        <v>27</v>
      </c>
      <c r="B32" s="66" t="s">
        <v>75</v>
      </c>
      <c r="C32" s="66" t="s">
        <v>21</v>
      </c>
      <c r="D32" s="66" t="s">
        <v>283</v>
      </c>
      <c r="E32" s="66" t="s">
        <v>284</v>
      </c>
      <c r="F32" s="66">
        <v>20</v>
      </c>
      <c r="G32" s="66" t="s">
        <v>244</v>
      </c>
      <c r="H32" s="67">
        <v>30</v>
      </c>
      <c r="I32" s="67" t="s">
        <v>66</v>
      </c>
      <c r="J32" s="67" t="s">
        <v>26</v>
      </c>
      <c r="K32" s="67">
        <v>1</v>
      </c>
      <c r="L32" s="67">
        <v>0</v>
      </c>
      <c r="M32" s="67">
        <v>1</v>
      </c>
      <c r="N32" s="67">
        <v>2</v>
      </c>
      <c r="O32" s="68">
        <f t="shared" si="0"/>
        <v>4</v>
      </c>
      <c r="P32" s="66">
        <v>0</v>
      </c>
      <c r="Q32" s="66">
        <v>0</v>
      </c>
      <c r="R32" s="66">
        <v>1</v>
      </c>
      <c r="S32" s="66">
        <v>2</v>
      </c>
      <c r="T32" s="69">
        <f t="shared" si="1"/>
        <v>3</v>
      </c>
      <c r="U32" s="70">
        <f t="shared" si="2"/>
        <v>1</v>
      </c>
      <c r="V32" s="71">
        <v>0</v>
      </c>
      <c r="W32" s="66">
        <v>0</v>
      </c>
      <c r="X32" s="71">
        <v>0</v>
      </c>
      <c r="Y32" s="72">
        <v>1</v>
      </c>
    </row>
    <row r="33" spans="1:25" ht="18.75">
      <c r="A33" s="66">
        <v>28</v>
      </c>
      <c r="B33" s="66" t="s">
        <v>75</v>
      </c>
      <c r="C33" s="66" t="s">
        <v>21</v>
      </c>
      <c r="D33" s="66" t="s">
        <v>75</v>
      </c>
      <c r="E33" s="66" t="s">
        <v>285</v>
      </c>
      <c r="F33" s="66">
        <v>70</v>
      </c>
      <c r="G33" s="66" t="s">
        <v>244</v>
      </c>
      <c r="H33" s="67">
        <v>37</v>
      </c>
      <c r="I33" s="67" t="s">
        <v>66</v>
      </c>
      <c r="J33" s="67" t="s">
        <v>26</v>
      </c>
      <c r="K33" s="67">
        <v>1</v>
      </c>
      <c r="L33" s="67">
        <v>0</v>
      </c>
      <c r="M33" s="67">
        <v>1</v>
      </c>
      <c r="N33" s="67">
        <v>3</v>
      </c>
      <c r="O33" s="68">
        <f t="shared" si="0"/>
        <v>5</v>
      </c>
      <c r="P33" s="66">
        <v>1</v>
      </c>
      <c r="Q33" s="66">
        <v>0</v>
      </c>
      <c r="R33" s="66">
        <v>1</v>
      </c>
      <c r="S33" s="66">
        <v>2</v>
      </c>
      <c r="T33" s="69">
        <f t="shared" si="1"/>
        <v>4</v>
      </c>
      <c r="U33" s="70">
        <f t="shared" si="2"/>
        <v>1</v>
      </c>
      <c r="V33" s="71">
        <v>0</v>
      </c>
      <c r="W33" s="71">
        <v>0</v>
      </c>
      <c r="X33" s="71">
        <v>1</v>
      </c>
      <c r="Y33" s="71">
        <v>0</v>
      </c>
    </row>
    <row r="34" spans="1:25" ht="19.5" customHeight="1">
      <c r="A34" s="66">
        <v>29</v>
      </c>
      <c r="B34" s="66" t="s">
        <v>75</v>
      </c>
      <c r="C34" s="66" t="s">
        <v>33</v>
      </c>
      <c r="D34" s="66" t="s">
        <v>101</v>
      </c>
      <c r="E34" s="66" t="s">
        <v>286</v>
      </c>
      <c r="F34" s="66">
        <v>18</v>
      </c>
      <c r="G34" s="66" t="s">
        <v>244</v>
      </c>
      <c r="H34" s="67">
        <v>30</v>
      </c>
      <c r="I34" s="67" t="s">
        <v>66</v>
      </c>
      <c r="J34" s="67" t="s">
        <v>26</v>
      </c>
      <c r="K34" s="67">
        <v>1</v>
      </c>
      <c r="L34" s="67">
        <v>0</v>
      </c>
      <c r="M34" s="67">
        <v>1</v>
      </c>
      <c r="N34" s="67">
        <v>2</v>
      </c>
      <c r="O34" s="68">
        <f t="shared" si="0"/>
        <v>4</v>
      </c>
      <c r="P34" s="66">
        <v>0</v>
      </c>
      <c r="Q34" s="66">
        <v>0</v>
      </c>
      <c r="R34" s="66">
        <v>1</v>
      </c>
      <c r="S34" s="66">
        <v>2</v>
      </c>
      <c r="T34" s="69">
        <f t="shared" si="1"/>
        <v>3</v>
      </c>
      <c r="U34" s="70">
        <f t="shared" si="2"/>
        <v>1</v>
      </c>
      <c r="V34" s="71">
        <v>0</v>
      </c>
      <c r="W34" s="71">
        <v>0</v>
      </c>
      <c r="X34" s="71">
        <v>0</v>
      </c>
      <c r="Y34" s="66">
        <v>1</v>
      </c>
    </row>
    <row r="35" spans="1:25" ht="18.75">
      <c r="A35" s="66">
        <v>30</v>
      </c>
      <c r="B35" s="66" t="s">
        <v>75</v>
      </c>
      <c r="C35" s="66" t="s">
        <v>33</v>
      </c>
      <c r="D35" s="66" t="s">
        <v>287</v>
      </c>
      <c r="E35" s="66" t="s">
        <v>288</v>
      </c>
      <c r="F35" s="66">
        <v>23</v>
      </c>
      <c r="G35" s="66" t="s">
        <v>244</v>
      </c>
      <c r="H35" s="67">
        <v>36</v>
      </c>
      <c r="I35" s="67" t="s">
        <v>66</v>
      </c>
      <c r="J35" s="67" t="s">
        <v>26</v>
      </c>
      <c r="K35" s="67">
        <v>1</v>
      </c>
      <c r="L35" s="67">
        <v>0</v>
      </c>
      <c r="M35" s="67">
        <v>1</v>
      </c>
      <c r="N35" s="67">
        <v>2</v>
      </c>
      <c r="O35" s="68">
        <f t="shared" si="0"/>
        <v>4</v>
      </c>
      <c r="P35" s="66">
        <v>0</v>
      </c>
      <c r="Q35" s="66">
        <v>0</v>
      </c>
      <c r="R35" s="66">
        <v>1</v>
      </c>
      <c r="S35" s="66">
        <v>2</v>
      </c>
      <c r="T35" s="69">
        <f t="shared" si="1"/>
        <v>3</v>
      </c>
      <c r="U35" s="70">
        <f t="shared" si="2"/>
        <v>1</v>
      </c>
      <c r="V35" s="71">
        <v>0</v>
      </c>
      <c r="W35" s="71">
        <v>0</v>
      </c>
      <c r="X35" s="71">
        <v>0</v>
      </c>
      <c r="Y35" s="71">
        <v>1</v>
      </c>
    </row>
    <row r="36" spans="1:25" ht="18.75">
      <c r="A36" s="66">
        <v>31</v>
      </c>
      <c r="B36" s="66" t="s">
        <v>75</v>
      </c>
      <c r="C36" s="66" t="s">
        <v>257</v>
      </c>
      <c r="D36" s="66" t="s">
        <v>289</v>
      </c>
      <c r="E36" s="66" t="s">
        <v>290</v>
      </c>
      <c r="F36" s="66">
        <v>13</v>
      </c>
      <c r="G36" s="66" t="s">
        <v>244</v>
      </c>
      <c r="H36" s="67">
        <v>30</v>
      </c>
      <c r="I36" s="67" t="s">
        <v>66</v>
      </c>
      <c r="J36" s="67" t="s">
        <v>26</v>
      </c>
      <c r="K36" s="67">
        <v>1</v>
      </c>
      <c r="L36" s="67">
        <v>0</v>
      </c>
      <c r="M36" s="67">
        <v>1</v>
      </c>
      <c r="N36" s="67">
        <v>2</v>
      </c>
      <c r="O36" s="68">
        <f t="shared" si="0"/>
        <v>4</v>
      </c>
      <c r="P36" s="66">
        <v>0</v>
      </c>
      <c r="Q36" s="66">
        <v>0</v>
      </c>
      <c r="R36" s="66">
        <v>1</v>
      </c>
      <c r="S36" s="66">
        <v>2</v>
      </c>
      <c r="T36" s="69">
        <f t="shared" si="1"/>
        <v>3</v>
      </c>
      <c r="U36" s="70">
        <f t="shared" si="2"/>
        <v>1</v>
      </c>
      <c r="V36" s="71">
        <v>0</v>
      </c>
      <c r="W36" s="66">
        <v>0</v>
      </c>
      <c r="X36" s="71">
        <v>0</v>
      </c>
      <c r="Y36" s="66">
        <v>1</v>
      </c>
    </row>
    <row r="37" spans="1:25" ht="18.75">
      <c r="A37" s="66">
        <v>32</v>
      </c>
      <c r="B37" s="66" t="s">
        <v>75</v>
      </c>
      <c r="C37" s="66" t="s">
        <v>248</v>
      </c>
      <c r="D37" s="66" t="s">
        <v>261</v>
      </c>
      <c r="E37" s="66" t="s">
        <v>291</v>
      </c>
      <c r="F37" s="66">
        <v>36</v>
      </c>
      <c r="G37" s="66" t="s">
        <v>260</v>
      </c>
      <c r="H37" s="67">
        <v>34</v>
      </c>
      <c r="I37" s="67" t="s">
        <v>66</v>
      </c>
      <c r="J37" s="67" t="s">
        <v>26</v>
      </c>
      <c r="K37" s="67">
        <v>0</v>
      </c>
      <c r="L37" s="67">
        <v>0</v>
      </c>
      <c r="M37" s="67">
        <v>1</v>
      </c>
      <c r="N37" s="67">
        <v>2</v>
      </c>
      <c r="O37" s="68">
        <f t="shared" si="0"/>
        <v>3</v>
      </c>
      <c r="P37" s="66">
        <v>0</v>
      </c>
      <c r="Q37" s="66">
        <v>0</v>
      </c>
      <c r="R37" s="66">
        <v>1</v>
      </c>
      <c r="S37" s="66">
        <v>1</v>
      </c>
      <c r="T37" s="69">
        <f t="shared" si="1"/>
        <v>2</v>
      </c>
      <c r="U37" s="70">
        <f t="shared" si="2"/>
        <v>1</v>
      </c>
      <c r="V37" s="71">
        <v>0</v>
      </c>
      <c r="W37" s="66">
        <v>0</v>
      </c>
      <c r="X37" s="71">
        <v>1</v>
      </c>
      <c r="Y37" s="71">
        <v>0</v>
      </c>
    </row>
    <row r="38" spans="1:25" ht="18.75">
      <c r="A38" s="66">
        <v>33</v>
      </c>
      <c r="B38" s="66" t="s">
        <v>75</v>
      </c>
      <c r="C38" s="66" t="s">
        <v>248</v>
      </c>
      <c r="D38" s="66" t="s">
        <v>292</v>
      </c>
      <c r="E38" s="66" t="s">
        <v>293</v>
      </c>
      <c r="F38" s="66">
        <v>80</v>
      </c>
      <c r="G38" s="66" t="s">
        <v>260</v>
      </c>
      <c r="H38" s="67">
        <v>32</v>
      </c>
      <c r="I38" s="67" t="s">
        <v>66</v>
      </c>
      <c r="J38" s="67" t="s">
        <v>26</v>
      </c>
      <c r="K38" s="67">
        <v>0</v>
      </c>
      <c r="L38" s="67">
        <v>0</v>
      </c>
      <c r="M38" s="67">
        <v>1</v>
      </c>
      <c r="N38" s="67">
        <v>2</v>
      </c>
      <c r="O38" s="68">
        <f aca="true" t="shared" si="3" ref="O38:O69">K38+M38+N38</f>
        <v>3</v>
      </c>
      <c r="P38" s="66">
        <v>0</v>
      </c>
      <c r="Q38" s="66">
        <v>0</v>
      </c>
      <c r="R38" s="66">
        <v>1</v>
      </c>
      <c r="S38" s="66">
        <v>1</v>
      </c>
      <c r="T38" s="69">
        <f aca="true" t="shared" si="4" ref="T38:T69">P38+Q38+R38+S38</f>
        <v>2</v>
      </c>
      <c r="U38" s="70">
        <f aca="true" t="shared" si="5" ref="U38:U69">O38-T38</f>
        <v>1</v>
      </c>
      <c r="V38" s="71">
        <v>0</v>
      </c>
      <c r="W38" s="66">
        <v>0</v>
      </c>
      <c r="X38" s="71">
        <v>1</v>
      </c>
      <c r="Y38" s="71">
        <v>0</v>
      </c>
    </row>
    <row r="39" spans="1:25" ht="20.25" customHeight="1">
      <c r="A39" s="66">
        <v>34</v>
      </c>
      <c r="B39" s="73" t="s">
        <v>75</v>
      </c>
      <c r="C39" s="73" t="s">
        <v>248</v>
      </c>
      <c r="D39" s="73" t="s">
        <v>210</v>
      </c>
      <c r="E39" s="73" t="s">
        <v>294</v>
      </c>
      <c r="F39" s="73">
        <v>32</v>
      </c>
      <c r="G39" s="73" t="s">
        <v>244</v>
      </c>
      <c r="H39" s="67">
        <v>32</v>
      </c>
      <c r="I39" s="74" t="s">
        <v>66</v>
      </c>
      <c r="J39" s="74" t="s">
        <v>26</v>
      </c>
      <c r="K39" s="74">
        <v>1</v>
      </c>
      <c r="L39" s="67">
        <v>0</v>
      </c>
      <c r="M39" s="74">
        <v>1</v>
      </c>
      <c r="N39" s="74">
        <v>2</v>
      </c>
      <c r="O39" s="68">
        <f t="shared" si="3"/>
        <v>4</v>
      </c>
      <c r="P39" s="73">
        <v>0</v>
      </c>
      <c r="Q39" s="73">
        <v>0</v>
      </c>
      <c r="R39" s="73">
        <v>1</v>
      </c>
      <c r="S39" s="73">
        <v>2</v>
      </c>
      <c r="T39" s="75">
        <f t="shared" si="4"/>
        <v>3</v>
      </c>
      <c r="U39" s="70">
        <f t="shared" si="5"/>
        <v>1</v>
      </c>
      <c r="V39" s="71">
        <v>0</v>
      </c>
      <c r="W39" s="71">
        <v>0</v>
      </c>
      <c r="X39" s="71">
        <v>0</v>
      </c>
      <c r="Y39" s="72">
        <v>1</v>
      </c>
    </row>
    <row r="40" spans="1:25" ht="18" customHeight="1">
      <c r="A40" s="66">
        <v>35</v>
      </c>
      <c r="B40" s="66" t="s">
        <v>75</v>
      </c>
      <c r="C40" s="66" t="s">
        <v>248</v>
      </c>
      <c r="D40" s="66" t="s">
        <v>295</v>
      </c>
      <c r="E40" s="66" t="s">
        <v>296</v>
      </c>
      <c r="F40" s="66">
        <v>35</v>
      </c>
      <c r="G40" s="66" t="s">
        <v>260</v>
      </c>
      <c r="H40" s="67">
        <v>32</v>
      </c>
      <c r="I40" s="67" t="s">
        <v>66</v>
      </c>
      <c r="J40" s="67" t="s">
        <v>26</v>
      </c>
      <c r="K40" s="67">
        <v>0</v>
      </c>
      <c r="L40" s="67">
        <v>0</v>
      </c>
      <c r="M40" s="67">
        <v>1</v>
      </c>
      <c r="N40" s="67">
        <v>2</v>
      </c>
      <c r="O40" s="68">
        <f t="shared" si="3"/>
        <v>3</v>
      </c>
      <c r="P40" s="66">
        <v>0</v>
      </c>
      <c r="Q40" s="66">
        <v>0</v>
      </c>
      <c r="R40" s="66">
        <v>1</v>
      </c>
      <c r="S40" s="66">
        <v>1</v>
      </c>
      <c r="T40" s="69">
        <f t="shared" si="4"/>
        <v>2</v>
      </c>
      <c r="U40" s="70">
        <f t="shared" si="5"/>
        <v>1</v>
      </c>
      <c r="V40" s="66">
        <v>0</v>
      </c>
      <c r="W40" s="71">
        <v>0</v>
      </c>
      <c r="X40" s="71">
        <v>1</v>
      </c>
      <c r="Y40" s="71">
        <v>0</v>
      </c>
    </row>
    <row r="41" spans="1:25" ht="18.75">
      <c r="A41" s="66">
        <v>36</v>
      </c>
      <c r="B41" s="66" t="s">
        <v>75</v>
      </c>
      <c r="C41" s="66" t="s">
        <v>248</v>
      </c>
      <c r="D41" s="66" t="s">
        <v>90</v>
      </c>
      <c r="E41" s="66" t="s">
        <v>297</v>
      </c>
      <c r="F41" s="66">
        <v>56</v>
      </c>
      <c r="G41" s="66" t="s">
        <v>260</v>
      </c>
      <c r="H41" s="67">
        <v>31</v>
      </c>
      <c r="I41" s="67" t="s">
        <v>66</v>
      </c>
      <c r="J41" s="67" t="s">
        <v>26</v>
      </c>
      <c r="K41" s="67">
        <v>0</v>
      </c>
      <c r="L41" s="67">
        <v>0</v>
      </c>
      <c r="M41" s="67">
        <v>1</v>
      </c>
      <c r="N41" s="67">
        <v>2</v>
      </c>
      <c r="O41" s="68">
        <f t="shared" si="3"/>
        <v>3</v>
      </c>
      <c r="P41" s="66">
        <v>0</v>
      </c>
      <c r="Q41" s="66">
        <v>0</v>
      </c>
      <c r="R41" s="66">
        <v>0</v>
      </c>
      <c r="S41" s="66">
        <v>2</v>
      </c>
      <c r="T41" s="69">
        <f t="shared" si="4"/>
        <v>2</v>
      </c>
      <c r="U41" s="70">
        <f t="shared" si="5"/>
        <v>1</v>
      </c>
      <c r="V41" s="66">
        <v>0</v>
      </c>
      <c r="W41" s="71">
        <v>1</v>
      </c>
      <c r="X41" s="66">
        <v>0</v>
      </c>
      <c r="Y41" s="71">
        <v>0</v>
      </c>
    </row>
    <row r="42" spans="1:25" ht="18.75">
      <c r="A42" s="66">
        <v>37</v>
      </c>
      <c r="B42" s="66" t="s">
        <v>75</v>
      </c>
      <c r="C42" s="66" t="s">
        <v>248</v>
      </c>
      <c r="D42" s="66" t="s">
        <v>70</v>
      </c>
      <c r="E42" s="66" t="s">
        <v>298</v>
      </c>
      <c r="F42" s="66">
        <v>18</v>
      </c>
      <c r="G42" s="66" t="s">
        <v>244</v>
      </c>
      <c r="H42" s="67">
        <v>29</v>
      </c>
      <c r="I42" s="67" t="s">
        <v>92</v>
      </c>
      <c r="J42" s="67" t="s">
        <v>121</v>
      </c>
      <c r="K42" s="67">
        <v>1</v>
      </c>
      <c r="L42" s="67">
        <v>0</v>
      </c>
      <c r="M42" s="67">
        <v>1</v>
      </c>
      <c r="N42" s="67">
        <v>2</v>
      </c>
      <c r="O42" s="68">
        <f t="shared" si="3"/>
        <v>4</v>
      </c>
      <c r="P42" s="66">
        <v>0</v>
      </c>
      <c r="Q42" s="66">
        <v>0</v>
      </c>
      <c r="R42" s="66">
        <v>0</v>
      </c>
      <c r="S42" s="66">
        <v>1</v>
      </c>
      <c r="T42" s="69">
        <f t="shared" si="4"/>
        <v>1</v>
      </c>
      <c r="U42" s="70">
        <f t="shared" si="5"/>
        <v>3</v>
      </c>
      <c r="V42" s="71">
        <v>0</v>
      </c>
      <c r="W42" s="66">
        <v>1</v>
      </c>
      <c r="X42" s="71">
        <v>1</v>
      </c>
      <c r="Y42" s="71">
        <v>1</v>
      </c>
    </row>
    <row r="43" spans="1:25" ht="15.75" customHeight="1">
      <c r="A43" s="66">
        <v>38</v>
      </c>
      <c r="B43" s="66" t="s">
        <v>75</v>
      </c>
      <c r="C43" s="66" t="s">
        <v>31</v>
      </c>
      <c r="D43" s="66" t="s">
        <v>143</v>
      </c>
      <c r="E43" s="66" t="s">
        <v>299</v>
      </c>
      <c r="F43" s="66">
        <v>22</v>
      </c>
      <c r="G43" s="66" t="s">
        <v>244</v>
      </c>
      <c r="H43" s="67">
        <v>23</v>
      </c>
      <c r="I43" s="67" t="s">
        <v>92</v>
      </c>
      <c r="J43" s="67" t="s">
        <v>121</v>
      </c>
      <c r="K43" s="67">
        <v>1</v>
      </c>
      <c r="L43" s="67">
        <v>0</v>
      </c>
      <c r="M43" s="67">
        <v>1</v>
      </c>
      <c r="N43" s="67">
        <v>2</v>
      </c>
      <c r="O43" s="68">
        <f t="shared" si="3"/>
        <v>4</v>
      </c>
      <c r="P43" s="66">
        <v>1</v>
      </c>
      <c r="Q43" s="66">
        <v>0</v>
      </c>
      <c r="R43" s="66">
        <v>1</v>
      </c>
      <c r="S43" s="66">
        <v>0</v>
      </c>
      <c r="T43" s="69">
        <f t="shared" si="4"/>
        <v>2</v>
      </c>
      <c r="U43" s="70">
        <f t="shared" si="5"/>
        <v>2</v>
      </c>
      <c r="V43" s="71">
        <v>0</v>
      </c>
      <c r="W43" s="66">
        <v>0</v>
      </c>
      <c r="X43" s="71">
        <v>2</v>
      </c>
      <c r="Y43" s="71">
        <v>0</v>
      </c>
    </row>
    <row r="44" spans="1:25" ht="16.5" customHeight="1">
      <c r="A44" s="66">
        <v>39</v>
      </c>
      <c r="B44" s="66" t="s">
        <v>75</v>
      </c>
      <c r="C44" s="66" t="s">
        <v>31</v>
      </c>
      <c r="D44" s="66" t="s">
        <v>300</v>
      </c>
      <c r="E44" s="66" t="s">
        <v>301</v>
      </c>
      <c r="F44" s="66">
        <v>10</v>
      </c>
      <c r="G44" s="66" t="s">
        <v>260</v>
      </c>
      <c r="H44" s="67">
        <v>22</v>
      </c>
      <c r="I44" s="67" t="s">
        <v>92</v>
      </c>
      <c r="J44" s="67" t="s">
        <v>121</v>
      </c>
      <c r="K44" s="67">
        <v>0</v>
      </c>
      <c r="L44" s="67">
        <v>0</v>
      </c>
      <c r="M44" s="67">
        <v>1</v>
      </c>
      <c r="N44" s="67">
        <v>2</v>
      </c>
      <c r="O44" s="68">
        <f t="shared" si="3"/>
        <v>3</v>
      </c>
      <c r="P44" s="66">
        <v>0</v>
      </c>
      <c r="Q44" s="66">
        <v>0</v>
      </c>
      <c r="R44" s="66">
        <v>0</v>
      </c>
      <c r="S44" s="66">
        <v>1</v>
      </c>
      <c r="T44" s="69">
        <f t="shared" si="4"/>
        <v>1</v>
      </c>
      <c r="U44" s="70">
        <f t="shared" si="5"/>
        <v>2</v>
      </c>
      <c r="V44" s="71">
        <v>0</v>
      </c>
      <c r="W44" s="71">
        <v>1</v>
      </c>
      <c r="X44" s="71">
        <v>1</v>
      </c>
      <c r="Y44" s="71">
        <v>0</v>
      </c>
    </row>
    <row r="45" spans="1:25" ht="17.25" customHeight="1">
      <c r="A45" s="66">
        <v>40</v>
      </c>
      <c r="B45" s="66" t="s">
        <v>75</v>
      </c>
      <c r="C45" s="66" t="s">
        <v>104</v>
      </c>
      <c r="D45" s="66" t="s">
        <v>104</v>
      </c>
      <c r="E45" s="66" t="s">
        <v>302</v>
      </c>
      <c r="F45" s="66">
        <v>9</v>
      </c>
      <c r="G45" s="66" t="s">
        <v>260</v>
      </c>
      <c r="H45" s="67">
        <v>21</v>
      </c>
      <c r="I45" s="67" t="s">
        <v>92</v>
      </c>
      <c r="J45" s="67" t="s">
        <v>121</v>
      </c>
      <c r="K45" s="67">
        <v>0</v>
      </c>
      <c r="L45" s="67">
        <v>0</v>
      </c>
      <c r="M45" s="67">
        <v>1</v>
      </c>
      <c r="N45" s="67">
        <v>2</v>
      </c>
      <c r="O45" s="68">
        <f t="shared" si="3"/>
        <v>3</v>
      </c>
      <c r="P45" s="66">
        <v>0</v>
      </c>
      <c r="Q45" s="66">
        <v>0</v>
      </c>
      <c r="R45" s="66">
        <v>0</v>
      </c>
      <c r="S45" s="66">
        <v>1</v>
      </c>
      <c r="T45" s="69">
        <f t="shared" si="4"/>
        <v>1</v>
      </c>
      <c r="U45" s="70">
        <f t="shared" si="5"/>
        <v>2</v>
      </c>
      <c r="V45" s="66">
        <v>0</v>
      </c>
      <c r="W45" s="66">
        <v>1</v>
      </c>
      <c r="X45" s="71">
        <v>1</v>
      </c>
      <c r="Y45" s="72">
        <v>0</v>
      </c>
    </row>
    <row r="46" spans="1:25" ht="18.75">
      <c r="A46" s="66">
        <v>41</v>
      </c>
      <c r="B46" s="73" t="s">
        <v>75</v>
      </c>
      <c r="C46" s="73" t="s">
        <v>257</v>
      </c>
      <c r="D46" s="73" t="s">
        <v>159</v>
      </c>
      <c r="E46" s="73" t="s">
        <v>303</v>
      </c>
      <c r="F46" s="73">
        <v>19</v>
      </c>
      <c r="G46" s="73" t="s">
        <v>244</v>
      </c>
      <c r="H46" s="67">
        <v>27</v>
      </c>
      <c r="I46" s="74" t="s">
        <v>92</v>
      </c>
      <c r="J46" s="74" t="s">
        <v>121</v>
      </c>
      <c r="K46" s="74">
        <v>1</v>
      </c>
      <c r="L46" s="67">
        <v>0</v>
      </c>
      <c r="M46" s="74">
        <v>1</v>
      </c>
      <c r="N46" s="74">
        <v>2</v>
      </c>
      <c r="O46" s="68">
        <f t="shared" si="3"/>
        <v>4</v>
      </c>
      <c r="P46" s="73">
        <v>0</v>
      </c>
      <c r="Q46" s="73">
        <v>0</v>
      </c>
      <c r="R46" s="73">
        <v>0</v>
      </c>
      <c r="S46" s="73">
        <v>2</v>
      </c>
      <c r="T46" s="75">
        <f t="shared" si="4"/>
        <v>2</v>
      </c>
      <c r="U46" s="70">
        <f t="shared" si="5"/>
        <v>2</v>
      </c>
      <c r="V46" s="71">
        <v>0</v>
      </c>
      <c r="W46" s="66">
        <v>1</v>
      </c>
      <c r="X46" s="71">
        <v>0</v>
      </c>
      <c r="Y46" s="72">
        <v>1</v>
      </c>
    </row>
    <row r="47" spans="1:25" ht="25.5" customHeight="1">
      <c r="A47" s="66">
        <v>42</v>
      </c>
      <c r="B47" s="73" t="s">
        <v>75</v>
      </c>
      <c r="C47" s="73" t="s">
        <v>257</v>
      </c>
      <c r="D47" s="73" t="s">
        <v>304</v>
      </c>
      <c r="E47" s="73" t="s">
        <v>305</v>
      </c>
      <c r="F47" s="73">
        <v>21</v>
      </c>
      <c r="G47" s="73" t="s">
        <v>260</v>
      </c>
      <c r="H47" s="67">
        <v>23</v>
      </c>
      <c r="I47" s="74" t="s">
        <v>92</v>
      </c>
      <c r="J47" s="74" t="s">
        <v>121</v>
      </c>
      <c r="K47" s="74">
        <v>0</v>
      </c>
      <c r="L47" s="67">
        <v>0</v>
      </c>
      <c r="M47" s="74">
        <v>1</v>
      </c>
      <c r="N47" s="74">
        <v>2</v>
      </c>
      <c r="O47" s="68">
        <f t="shared" si="3"/>
        <v>3</v>
      </c>
      <c r="P47" s="73">
        <v>0</v>
      </c>
      <c r="Q47" s="73">
        <v>0</v>
      </c>
      <c r="R47" s="73">
        <v>0</v>
      </c>
      <c r="S47" s="73">
        <v>1</v>
      </c>
      <c r="T47" s="75">
        <f t="shared" si="4"/>
        <v>1</v>
      </c>
      <c r="U47" s="70">
        <f t="shared" si="5"/>
        <v>2</v>
      </c>
      <c r="V47" s="66">
        <v>0</v>
      </c>
      <c r="W47" s="71">
        <v>1</v>
      </c>
      <c r="X47" s="71">
        <v>1</v>
      </c>
      <c r="Y47" s="72">
        <v>0</v>
      </c>
    </row>
    <row r="48" spans="1:25" ht="20.25" customHeight="1">
      <c r="A48" s="66">
        <v>43</v>
      </c>
      <c r="B48" s="66" t="s">
        <v>75</v>
      </c>
      <c r="C48" s="66" t="s">
        <v>248</v>
      </c>
      <c r="D48" s="66" t="s">
        <v>261</v>
      </c>
      <c r="E48" s="66" t="s">
        <v>306</v>
      </c>
      <c r="F48" s="66">
        <v>15</v>
      </c>
      <c r="G48" s="66" t="s">
        <v>260</v>
      </c>
      <c r="H48" s="67">
        <v>22</v>
      </c>
      <c r="I48" s="67" t="s">
        <v>92</v>
      </c>
      <c r="J48" s="67" t="s">
        <v>121</v>
      </c>
      <c r="K48" s="67">
        <v>0</v>
      </c>
      <c r="L48" s="67">
        <v>0</v>
      </c>
      <c r="M48" s="67">
        <v>1</v>
      </c>
      <c r="N48" s="67">
        <v>2</v>
      </c>
      <c r="O48" s="68">
        <f t="shared" si="3"/>
        <v>3</v>
      </c>
      <c r="P48" s="66">
        <v>0</v>
      </c>
      <c r="Q48" s="66">
        <v>0</v>
      </c>
      <c r="R48" s="66">
        <v>1</v>
      </c>
      <c r="S48" s="66">
        <v>0</v>
      </c>
      <c r="T48" s="69">
        <f t="shared" si="4"/>
        <v>1</v>
      </c>
      <c r="U48" s="70">
        <f t="shared" si="5"/>
        <v>2</v>
      </c>
      <c r="V48" s="66">
        <v>0</v>
      </c>
      <c r="W48" s="71">
        <v>0</v>
      </c>
      <c r="X48" s="66">
        <v>2</v>
      </c>
      <c r="Y48" s="71">
        <v>0</v>
      </c>
    </row>
    <row r="49" spans="1:25" ht="21" customHeight="1">
      <c r="A49" s="66">
        <v>44</v>
      </c>
      <c r="B49" s="66" t="s">
        <v>75</v>
      </c>
      <c r="C49" s="66" t="s">
        <v>248</v>
      </c>
      <c r="D49" s="66" t="s">
        <v>90</v>
      </c>
      <c r="E49" s="66" t="s">
        <v>307</v>
      </c>
      <c r="F49" s="66">
        <v>16</v>
      </c>
      <c r="G49" s="66" t="s">
        <v>260</v>
      </c>
      <c r="H49" s="67">
        <v>21</v>
      </c>
      <c r="I49" s="67" t="s">
        <v>92</v>
      </c>
      <c r="J49" s="67" t="s">
        <v>121</v>
      </c>
      <c r="K49" s="67">
        <v>0</v>
      </c>
      <c r="L49" s="67">
        <v>0</v>
      </c>
      <c r="M49" s="67">
        <v>1</v>
      </c>
      <c r="N49" s="67">
        <v>2</v>
      </c>
      <c r="O49" s="68">
        <f t="shared" si="3"/>
        <v>3</v>
      </c>
      <c r="P49" s="66">
        <v>0</v>
      </c>
      <c r="Q49" s="66">
        <v>0</v>
      </c>
      <c r="R49" s="66">
        <v>0</v>
      </c>
      <c r="S49" s="66">
        <v>1</v>
      </c>
      <c r="T49" s="69">
        <f t="shared" si="4"/>
        <v>1</v>
      </c>
      <c r="U49" s="70">
        <f t="shared" si="5"/>
        <v>2</v>
      </c>
      <c r="V49" s="71">
        <v>0</v>
      </c>
      <c r="W49" s="71">
        <v>1</v>
      </c>
      <c r="X49" s="66">
        <v>1</v>
      </c>
      <c r="Y49" s="71">
        <v>0</v>
      </c>
    </row>
    <row r="50" spans="1:25" ht="18.75">
      <c r="A50" s="66">
        <v>45</v>
      </c>
      <c r="B50" s="66" t="s">
        <v>75</v>
      </c>
      <c r="C50" s="66" t="s">
        <v>248</v>
      </c>
      <c r="D50" s="66" t="s">
        <v>295</v>
      </c>
      <c r="E50" s="66" t="s">
        <v>308</v>
      </c>
      <c r="F50" s="66">
        <v>32</v>
      </c>
      <c r="G50" s="66" t="s">
        <v>244</v>
      </c>
      <c r="H50" s="67">
        <v>24</v>
      </c>
      <c r="I50" s="67" t="s">
        <v>92</v>
      </c>
      <c r="J50" s="67" t="s">
        <v>121</v>
      </c>
      <c r="K50" s="67">
        <v>1</v>
      </c>
      <c r="L50" s="67">
        <v>0</v>
      </c>
      <c r="M50" s="67">
        <v>1</v>
      </c>
      <c r="N50" s="67">
        <v>2</v>
      </c>
      <c r="O50" s="68">
        <f t="shared" si="3"/>
        <v>4</v>
      </c>
      <c r="P50" s="66">
        <v>0</v>
      </c>
      <c r="Q50" s="66">
        <v>0</v>
      </c>
      <c r="R50" s="66">
        <v>1</v>
      </c>
      <c r="S50" s="66">
        <v>1</v>
      </c>
      <c r="T50" s="69">
        <f t="shared" si="4"/>
        <v>2</v>
      </c>
      <c r="U50" s="70">
        <f t="shared" si="5"/>
        <v>2</v>
      </c>
      <c r="V50" s="71">
        <v>0</v>
      </c>
      <c r="W50" s="66">
        <v>0</v>
      </c>
      <c r="X50" s="71">
        <v>1</v>
      </c>
      <c r="Y50" s="72">
        <v>1</v>
      </c>
    </row>
    <row r="51" spans="1:25" ht="21" customHeight="1">
      <c r="A51" s="66">
        <v>46</v>
      </c>
      <c r="B51" s="66" t="s">
        <v>75</v>
      </c>
      <c r="C51" s="66" t="s">
        <v>248</v>
      </c>
      <c r="D51" s="66" t="s">
        <v>295</v>
      </c>
      <c r="E51" s="66" t="s">
        <v>309</v>
      </c>
      <c r="F51" s="66">
        <v>46</v>
      </c>
      <c r="G51" s="66" t="s">
        <v>260</v>
      </c>
      <c r="H51" s="67">
        <v>26</v>
      </c>
      <c r="I51" s="67" t="s">
        <v>92</v>
      </c>
      <c r="J51" s="67" t="s">
        <v>121</v>
      </c>
      <c r="K51" s="67">
        <v>0</v>
      </c>
      <c r="L51" s="67">
        <v>0</v>
      </c>
      <c r="M51" s="67">
        <v>1</v>
      </c>
      <c r="N51" s="67">
        <v>2</v>
      </c>
      <c r="O51" s="68">
        <f t="shared" si="3"/>
        <v>3</v>
      </c>
      <c r="P51" s="66">
        <v>0</v>
      </c>
      <c r="Q51" s="66">
        <v>0</v>
      </c>
      <c r="R51" s="66">
        <v>0</v>
      </c>
      <c r="S51" s="66">
        <v>1</v>
      </c>
      <c r="T51" s="69">
        <f t="shared" si="4"/>
        <v>1</v>
      </c>
      <c r="U51" s="70">
        <f t="shared" si="5"/>
        <v>2</v>
      </c>
      <c r="V51" s="66">
        <v>0</v>
      </c>
      <c r="W51" s="71">
        <v>1</v>
      </c>
      <c r="X51" s="71">
        <v>1</v>
      </c>
      <c r="Y51" s="71">
        <v>0</v>
      </c>
    </row>
    <row r="52" spans="1:25" ht="20.25" customHeight="1">
      <c r="A52" s="66">
        <v>47</v>
      </c>
      <c r="B52" s="66" t="s">
        <v>75</v>
      </c>
      <c r="C52" s="66" t="s">
        <v>60</v>
      </c>
      <c r="D52" s="66" t="s">
        <v>216</v>
      </c>
      <c r="E52" s="66" t="s">
        <v>310</v>
      </c>
      <c r="F52" s="66">
        <v>49</v>
      </c>
      <c r="G52" s="66" t="s">
        <v>260</v>
      </c>
      <c r="H52" s="67">
        <v>26</v>
      </c>
      <c r="I52" s="67" t="s">
        <v>92</v>
      </c>
      <c r="J52" s="67" t="s">
        <v>121</v>
      </c>
      <c r="K52" s="67">
        <v>0</v>
      </c>
      <c r="L52" s="67">
        <v>0</v>
      </c>
      <c r="M52" s="67">
        <v>1</v>
      </c>
      <c r="N52" s="67">
        <v>2</v>
      </c>
      <c r="O52" s="68">
        <f t="shared" si="3"/>
        <v>3</v>
      </c>
      <c r="P52" s="66">
        <v>0</v>
      </c>
      <c r="Q52" s="66">
        <v>0</v>
      </c>
      <c r="R52" s="66">
        <v>0</v>
      </c>
      <c r="S52" s="66">
        <v>2</v>
      </c>
      <c r="T52" s="69">
        <f t="shared" si="4"/>
        <v>2</v>
      </c>
      <c r="U52" s="70">
        <f t="shared" si="5"/>
        <v>1</v>
      </c>
      <c r="V52" s="71">
        <v>0</v>
      </c>
      <c r="W52" s="66">
        <v>1</v>
      </c>
      <c r="X52" s="71">
        <v>0</v>
      </c>
      <c r="Y52" s="71">
        <v>0</v>
      </c>
    </row>
    <row r="53" spans="1:25" ht="18.75">
      <c r="A53" s="66">
        <v>48</v>
      </c>
      <c r="B53" s="66" t="s">
        <v>75</v>
      </c>
      <c r="C53" s="66" t="s">
        <v>60</v>
      </c>
      <c r="D53" s="66" t="s">
        <v>311</v>
      </c>
      <c r="E53" s="66" t="s">
        <v>312</v>
      </c>
      <c r="F53" s="66">
        <v>19</v>
      </c>
      <c r="G53" s="66" t="s">
        <v>244</v>
      </c>
      <c r="H53" s="67">
        <v>22</v>
      </c>
      <c r="I53" s="67" t="s">
        <v>92</v>
      </c>
      <c r="J53" s="67" t="s">
        <v>121</v>
      </c>
      <c r="K53" s="67">
        <v>1</v>
      </c>
      <c r="L53" s="67">
        <v>0</v>
      </c>
      <c r="M53" s="67">
        <v>1</v>
      </c>
      <c r="N53" s="67">
        <v>2</v>
      </c>
      <c r="O53" s="68">
        <f t="shared" si="3"/>
        <v>4</v>
      </c>
      <c r="P53" s="66">
        <v>0</v>
      </c>
      <c r="Q53" s="66">
        <v>0</v>
      </c>
      <c r="R53" s="66">
        <v>0</v>
      </c>
      <c r="S53" s="66">
        <v>3</v>
      </c>
      <c r="T53" s="69">
        <f t="shared" si="4"/>
        <v>3</v>
      </c>
      <c r="U53" s="70">
        <f t="shared" si="5"/>
        <v>1</v>
      </c>
      <c r="V53" s="66">
        <v>0</v>
      </c>
      <c r="W53" s="66">
        <v>0</v>
      </c>
      <c r="X53" s="66">
        <v>0</v>
      </c>
      <c r="Y53" s="66">
        <v>1</v>
      </c>
    </row>
    <row r="54" spans="1:25" ht="18.75">
      <c r="A54" s="66">
        <v>49</v>
      </c>
      <c r="B54" s="66" t="s">
        <v>75</v>
      </c>
      <c r="C54" s="66" t="s">
        <v>60</v>
      </c>
      <c r="D54" s="66" t="s">
        <v>313</v>
      </c>
      <c r="E54" s="66" t="s">
        <v>314</v>
      </c>
      <c r="F54" s="66">
        <v>41</v>
      </c>
      <c r="G54" s="66" t="s">
        <v>244</v>
      </c>
      <c r="H54" s="67">
        <v>27</v>
      </c>
      <c r="I54" s="67" t="s">
        <v>92</v>
      </c>
      <c r="J54" s="67" t="s">
        <v>121</v>
      </c>
      <c r="K54" s="67">
        <v>1</v>
      </c>
      <c r="L54" s="67">
        <v>0</v>
      </c>
      <c r="M54" s="67">
        <v>1</v>
      </c>
      <c r="N54" s="67">
        <v>2</v>
      </c>
      <c r="O54" s="68">
        <f t="shared" si="3"/>
        <v>4</v>
      </c>
      <c r="P54" s="66">
        <v>0</v>
      </c>
      <c r="Q54" s="66">
        <v>0</v>
      </c>
      <c r="R54" s="66">
        <v>1</v>
      </c>
      <c r="S54" s="66">
        <v>2</v>
      </c>
      <c r="T54" s="69">
        <f t="shared" si="4"/>
        <v>3</v>
      </c>
      <c r="U54" s="70">
        <f t="shared" si="5"/>
        <v>1</v>
      </c>
      <c r="V54" s="71">
        <v>0</v>
      </c>
      <c r="W54" s="71">
        <v>0</v>
      </c>
      <c r="X54" s="71">
        <v>0</v>
      </c>
      <c r="Y54" s="71">
        <v>1</v>
      </c>
    </row>
    <row r="55" spans="1:25" ht="18.75">
      <c r="A55" s="66">
        <v>50</v>
      </c>
      <c r="B55" s="66" t="s">
        <v>75</v>
      </c>
      <c r="C55" s="66" t="s">
        <v>60</v>
      </c>
      <c r="D55" s="66" t="s">
        <v>313</v>
      </c>
      <c r="E55" s="66" t="s">
        <v>315</v>
      </c>
      <c r="F55" s="66">
        <v>8</v>
      </c>
      <c r="G55" s="66" t="s">
        <v>260</v>
      </c>
      <c r="H55" s="67">
        <v>28</v>
      </c>
      <c r="I55" s="67" t="s">
        <v>92</v>
      </c>
      <c r="J55" s="67" t="s">
        <v>121</v>
      </c>
      <c r="K55" s="67">
        <v>0</v>
      </c>
      <c r="L55" s="67">
        <v>0</v>
      </c>
      <c r="M55" s="67">
        <v>1</v>
      </c>
      <c r="N55" s="67">
        <v>2</v>
      </c>
      <c r="O55" s="68">
        <f t="shared" si="3"/>
        <v>3</v>
      </c>
      <c r="P55" s="66">
        <v>0</v>
      </c>
      <c r="Q55" s="66">
        <v>0</v>
      </c>
      <c r="R55" s="66">
        <v>1</v>
      </c>
      <c r="S55" s="66">
        <v>1</v>
      </c>
      <c r="T55" s="69">
        <f t="shared" si="4"/>
        <v>2</v>
      </c>
      <c r="U55" s="70">
        <f t="shared" si="5"/>
        <v>1</v>
      </c>
      <c r="V55" s="71">
        <v>0</v>
      </c>
      <c r="W55" s="71">
        <v>0</v>
      </c>
      <c r="X55" s="71">
        <v>1</v>
      </c>
      <c r="Y55" s="71">
        <v>0</v>
      </c>
    </row>
    <row r="56" spans="1:25" ht="18.75" customHeight="1">
      <c r="A56" s="66">
        <v>51</v>
      </c>
      <c r="B56" s="66" t="s">
        <v>75</v>
      </c>
      <c r="C56" s="66" t="s">
        <v>60</v>
      </c>
      <c r="D56" s="66" t="s">
        <v>148</v>
      </c>
      <c r="E56" s="66" t="s">
        <v>316</v>
      </c>
      <c r="F56" s="66">
        <v>48</v>
      </c>
      <c r="G56" s="66" t="s">
        <v>244</v>
      </c>
      <c r="H56" s="67">
        <v>25</v>
      </c>
      <c r="I56" s="67" t="s">
        <v>92</v>
      </c>
      <c r="J56" s="67" t="s">
        <v>121</v>
      </c>
      <c r="K56" s="67">
        <v>1</v>
      </c>
      <c r="L56" s="67">
        <v>0</v>
      </c>
      <c r="M56" s="67">
        <v>1</v>
      </c>
      <c r="N56" s="67">
        <v>2</v>
      </c>
      <c r="O56" s="68">
        <f t="shared" si="3"/>
        <v>4</v>
      </c>
      <c r="P56" s="66">
        <v>0</v>
      </c>
      <c r="Q56" s="66">
        <v>0</v>
      </c>
      <c r="R56" s="66">
        <v>1</v>
      </c>
      <c r="S56" s="66">
        <v>2</v>
      </c>
      <c r="T56" s="69">
        <f t="shared" si="4"/>
        <v>3</v>
      </c>
      <c r="U56" s="70">
        <f t="shared" si="5"/>
        <v>1</v>
      </c>
      <c r="V56" s="71">
        <v>0</v>
      </c>
      <c r="W56" s="71">
        <v>0</v>
      </c>
      <c r="X56" s="71">
        <v>0</v>
      </c>
      <c r="Y56" s="71">
        <v>1</v>
      </c>
    </row>
    <row r="57" spans="1:25" ht="17.25" customHeight="1">
      <c r="A57" s="66">
        <v>52</v>
      </c>
      <c r="B57" s="66" t="s">
        <v>75</v>
      </c>
      <c r="C57" s="66" t="s">
        <v>31</v>
      </c>
      <c r="D57" s="66" t="s">
        <v>135</v>
      </c>
      <c r="E57" s="66" t="s">
        <v>317</v>
      </c>
      <c r="F57" s="66">
        <v>9</v>
      </c>
      <c r="G57" s="66" t="s">
        <v>260</v>
      </c>
      <c r="H57" s="67">
        <v>29</v>
      </c>
      <c r="I57" s="67" t="s">
        <v>92</v>
      </c>
      <c r="J57" s="67" t="s">
        <v>121</v>
      </c>
      <c r="K57" s="67">
        <v>0</v>
      </c>
      <c r="L57" s="67">
        <v>0</v>
      </c>
      <c r="M57" s="67">
        <v>1</v>
      </c>
      <c r="N57" s="67">
        <v>2</v>
      </c>
      <c r="O57" s="68">
        <f t="shared" si="3"/>
        <v>3</v>
      </c>
      <c r="P57" s="66">
        <v>0</v>
      </c>
      <c r="Q57" s="66">
        <v>0</v>
      </c>
      <c r="R57" s="66">
        <v>0</v>
      </c>
      <c r="S57" s="66">
        <v>2</v>
      </c>
      <c r="T57" s="69">
        <f t="shared" si="4"/>
        <v>2</v>
      </c>
      <c r="U57" s="70">
        <f t="shared" si="5"/>
        <v>1</v>
      </c>
      <c r="V57" s="71">
        <v>0</v>
      </c>
      <c r="W57" s="71">
        <v>1</v>
      </c>
      <c r="X57" s="71">
        <v>0</v>
      </c>
      <c r="Y57" s="71">
        <v>0</v>
      </c>
    </row>
    <row r="58" spans="1:25" ht="18.75">
      <c r="A58" s="66">
        <v>53</v>
      </c>
      <c r="B58" s="66" t="s">
        <v>75</v>
      </c>
      <c r="C58" s="66" t="s">
        <v>31</v>
      </c>
      <c r="D58" s="66" t="s">
        <v>300</v>
      </c>
      <c r="E58" s="66" t="s">
        <v>318</v>
      </c>
      <c r="F58" s="66">
        <v>18</v>
      </c>
      <c r="G58" s="66" t="s">
        <v>244</v>
      </c>
      <c r="H58" s="67">
        <v>23</v>
      </c>
      <c r="I58" s="67" t="s">
        <v>92</v>
      </c>
      <c r="J58" s="67" t="s">
        <v>121</v>
      </c>
      <c r="K58" s="67">
        <v>1</v>
      </c>
      <c r="L58" s="67">
        <v>0</v>
      </c>
      <c r="M58" s="67">
        <v>1</v>
      </c>
      <c r="N58" s="67">
        <v>2</v>
      </c>
      <c r="O58" s="68">
        <f t="shared" si="3"/>
        <v>4</v>
      </c>
      <c r="P58" s="66">
        <v>0</v>
      </c>
      <c r="Q58" s="66">
        <v>0</v>
      </c>
      <c r="R58" s="66">
        <v>1</v>
      </c>
      <c r="S58" s="66">
        <v>2</v>
      </c>
      <c r="T58" s="69">
        <f t="shared" si="4"/>
        <v>3</v>
      </c>
      <c r="U58" s="70">
        <f t="shared" si="5"/>
        <v>1</v>
      </c>
      <c r="V58" s="71">
        <v>0</v>
      </c>
      <c r="W58" s="71">
        <v>0</v>
      </c>
      <c r="X58" s="71">
        <v>0</v>
      </c>
      <c r="Y58" s="71">
        <v>1</v>
      </c>
    </row>
    <row r="59" spans="1:25" ht="18.75">
      <c r="A59" s="66">
        <v>54</v>
      </c>
      <c r="B59" s="66" t="s">
        <v>75</v>
      </c>
      <c r="C59" s="66" t="s">
        <v>28</v>
      </c>
      <c r="D59" s="66" t="s">
        <v>129</v>
      </c>
      <c r="E59" s="66" t="s">
        <v>319</v>
      </c>
      <c r="F59" s="66">
        <v>13</v>
      </c>
      <c r="G59" s="66" t="s">
        <v>260</v>
      </c>
      <c r="H59" s="67">
        <v>23</v>
      </c>
      <c r="I59" s="67" t="s">
        <v>92</v>
      </c>
      <c r="J59" s="67" t="s">
        <v>121</v>
      </c>
      <c r="K59" s="67">
        <v>0</v>
      </c>
      <c r="L59" s="67">
        <v>0</v>
      </c>
      <c r="M59" s="67">
        <v>1</v>
      </c>
      <c r="N59" s="67">
        <v>2</v>
      </c>
      <c r="O59" s="68">
        <f t="shared" si="3"/>
        <v>3</v>
      </c>
      <c r="P59" s="66">
        <v>0</v>
      </c>
      <c r="Q59" s="66">
        <v>0</v>
      </c>
      <c r="R59" s="66">
        <v>0</v>
      </c>
      <c r="S59" s="66">
        <v>2</v>
      </c>
      <c r="T59" s="69">
        <f t="shared" si="4"/>
        <v>2</v>
      </c>
      <c r="U59" s="70">
        <f t="shared" si="5"/>
        <v>1</v>
      </c>
      <c r="V59" s="71">
        <v>0</v>
      </c>
      <c r="W59" s="71">
        <v>1</v>
      </c>
      <c r="X59" s="71">
        <v>0</v>
      </c>
      <c r="Y59" s="71">
        <v>0</v>
      </c>
    </row>
    <row r="60" spans="1:25" ht="18.75">
      <c r="A60" s="66">
        <v>55</v>
      </c>
      <c r="B60" s="66" t="s">
        <v>75</v>
      </c>
      <c r="C60" s="66" t="s">
        <v>28</v>
      </c>
      <c r="D60" s="66" t="s">
        <v>320</v>
      </c>
      <c r="E60" s="66" t="s">
        <v>321</v>
      </c>
      <c r="F60" s="66">
        <v>11</v>
      </c>
      <c r="G60" s="66" t="s">
        <v>244</v>
      </c>
      <c r="H60" s="67">
        <v>24</v>
      </c>
      <c r="I60" s="67" t="s">
        <v>92</v>
      </c>
      <c r="J60" s="67" t="s">
        <v>121</v>
      </c>
      <c r="K60" s="67">
        <v>1</v>
      </c>
      <c r="L60" s="67">
        <v>0</v>
      </c>
      <c r="M60" s="67">
        <v>1</v>
      </c>
      <c r="N60" s="67">
        <v>2</v>
      </c>
      <c r="O60" s="68">
        <f t="shared" si="3"/>
        <v>4</v>
      </c>
      <c r="P60" s="66">
        <v>0</v>
      </c>
      <c r="Q60" s="66">
        <v>0</v>
      </c>
      <c r="R60" s="66">
        <v>1</v>
      </c>
      <c r="S60" s="66">
        <v>2</v>
      </c>
      <c r="T60" s="69">
        <f t="shared" si="4"/>
        <v>3</v>
      </c>
      <c r="U60" s="70">
        <f t="shared" si="5"/>
        <v>1</v>
      </c>
      <c r="V60" s="71">
        <v>0</v>
      </c>
      <c r="W60" s="71">
        <v>0</v>
      </c>
      <c r="X60" s="71">
        <v>0</v>
      </c>
      <c r="Y60" s="71">
        <v>1</v>
      </c>
    </row>
    <row r="61" spans="1:25" ht="18.75">
      <c r="A61" s="66">
        <v>56</v>
      </c>
      <c r="B61" s="66" t="s">
        <v>75</v>
      </c>
      <c r="C61" s="66" t="s">
        <v>44</v>
      </c>
      <c r="D61" s="66" t="s">
        <v>44</v>
      </c>
      <c r="E61" s="66" t="s">
        <v>322</v>
      </c>
      <c r="F61" s="66">
        <v>32</v>
      </c>
      <c r="G61" s="66" t="s">
        <v>260</v>
      </c>
      <c r="H61" s="67">
        <v>29</v>
      </c>
      <c r="I61" s="67" t="s">
        <v>92</v>
      </c>
      <c r="J61" s="67" t="s">
        <v>121</v>
      </c>
      <c r="K61" s="67">
        <v>0</v>
      </c>
      <c r="L61" s="67">
        <v>0</v>
      </c>
      <c r="M61" s="67">
        <v>1</v>
      </c>
      <c r="N61" s="67">
        <v>2</v>
      </c>
      <c r="O61" s="68">
        <f t="shared" si="3"/>
        <v>3</v>
      </c>
      <c r="P61" s="66">
        <v>0</v>
      </c>
      <c r="Q61" s="66">
        <v>0</v>
      </c>
      <c r="R61" s="66">
        <v>0</v>
      </c>
      <c r="S61" s="66">
        <v>2</v>
      </c>
      <c r="T61" s="69">
        <f t="shared" si="4"/>
        <v>2</v>
      </c>
      <c r="U61" s="70">
        <f t="shared" si="5"/>
        <v>1</v>
      </c>
      <c r="V61" s="66">
        <v>0</v>
      </c>
      <c r="W61" s="71">
        <v>1</v>
      </c>
      <c r="X61" s="71">
        <v>0</v>
      </c>
      <c r="Y61" s="71">
        <v>0</v>
      </c>
    </row>
    <row r="62" spans="1:25" ht="18.75">
      <c r="A62" s="66">
        <v>57</v>
      </c>
      <c r="B62" s="66" t="s">
        <v>75</v>
      </c>
      <c r="C62" s="66" t="s">
        <v>44</v>
      </c>
      <c r="D62" s="66" t="s">
        <v>185</v>
      </c>
      <c r="E62" s="66" t="s">
        <v>323</v>
      </c>
      <c r="F62" s="66">
        <v>7</v>
      </c>
      <c r="G62" s="66" t="s">
        <v>260</v>
      </c>
      <c r="H62" s="67">
        <v>23</v>
      </c>
      <c r="I62" s="67" t="s">
        <v>92</v>
      </c>
      <c r="J62" s="67" t="s">
        <v>121</v>
      </c>
      <c r="K62" s="67">
        <v>0</v>
      </c>
      <c r="L62" s="67">
        <v>0</v>
      </c>
      <c r="M62" s="67">
        <v>1</v>
      </c>
      <c r="N62" s="67">
        <v>2</v>
      </c>
      <c r="O62" s="68">
        <f t="shared" si="3"/>
        <v>3</v>
      </c>
      <c r="P62" s="66">
        <v>0</v>
      </c>
      <c r="Q62" s="66">
        <v>0</v>
      </c>
      <c r="R62" s="66">
        <v>0</v>
      </c>
      <c r="S62" s="66">
        <v>2</v>
      </c>
      <c r="T62" s="69">
        <f t="shared" si="4"/>
        <v>2</v>
      </c>
      <c r="U62" s="70">
        <f t="shared" si="5"/>
        <v>1</v>
      </c>
      <c r="V62" s="71">
        <v>0</v>
      </c>
      <c r="W62" s="71">
        <v>1</v>
      </c>
      <c r="X62" s="71">
        <v>0</v>
      </c>
      <c r="Y62" s="71">
        <v>0</v>
      </c>
    </row>
    <row r="63" spans="1:25" ht="18.75">
      <c r="A63" s="66">
        <v>58</v>
      </c>
      <c r="B63" s="66" t="s">
        <v>75</v>
      </c>
      <c r="C63" s="66" t="s">
        <v>44</v>
      </c>
      <c r="D63" s="66" t="s">
        <v>324</v>
      </c>
      <c r="E63" s="66" t="s">
        <v>325</v>
      </c>
      <c r="F63" s="66">
        <v>37</v>
      </c>
      <c r="G63" s="66" t="s">
        <v>260</v>
      </c>
      <c r="H63" s="67">
        <v>25</v>
      </c>
      <c r="I63" s="67" t="s">
        <v>92</v>
      </c>
      <c r="J63" s="67" t="s">
        <v>121</v>
      </c>
      <c r="K63" s="67">
        <v>0</v>
      </c>
      <c r="L63" s="67">
        <v>0</v>
      </c>
      <c r="M63" s="67">
        <v>1</v>
      </c>
      <c r="N63" s="67">
        <v>2</v>
      </c>
      <c r="O63" s="68">
        <f t="shared" si="3"/>
        <v>3</v>
      </c>
      <c r="P63" s="66">
        <v>0</v>
      </c>
      <c r="Q63" s="66">
        <v>0</v>
      </c>
      <c r="R63" s="66">
        <v>0</v>
      </c>
      <c r="S63" s="66">
        <v>2</v>
      </c>
      <c r="T63" s="69">
        <f t="shared" si="4"/>
        <v>2</v>
      </c>
      <c r="U63" s="70">
        <f t="shared" si="5"/>
        <v>1</v>
      </c>
      <c r="V63" s="71">
        <v>0</v>
      </c>
      <c r="W63" s="66">
        <v>1</v>
      </c>
      <c r="X63" s="71">
        <v>0</v>
      </c>
      <c r="Y63" s="71">
        <v>0</v>
      </c>
    </row>
    <row r="64" spans="1:25" ht="21" customHeight="1">
      <c r="A64" s="66">
        <v>59</v>
      </c>
      <c r="B64" s="66" t="s">
        <v>75</v>
      </c>
      <c r="C64" s="66" t="s">
        <v>44</v>
      </c>
      <c r="D64" s="66" t="s">
        <v>181</v>
      </c>
      <c r="E64" s="66" t="s">
        <v>326</v>
      </c>
      <c r="F64" s="66">
        <v>13</v>
      </c>
      <c r="G64" s="66" t="s">
        <v>260</v>
      </c>
      <c r="H64" s="67">
        <v>22</v>
      </c>
      <c r="I64" s="67" t="s">
        <v>92</v>
      </c>
      <c r="J64" s="67" t="s">
        <v>121</v>
      </c>
      <c r="K64" s="67">
        <v>0</v>
      </c>
      <c r="L64" s="67">
        <v>0</v>
      </c>
      <c r="M64" s="67">
        <v>1</v>
      </c>
      <c r="N64" s="67">
        <v>2</v>
      </c>
      <c r="O64" s="68">
        <f t="shared" si="3"/>
        <v>3</v>
      </c>
      <c r="P64" s="66">
        <v>0</v>
      </c>
      <c r="Q64" s="66">
        <v>0</v>
      </c>
      <c r="R64" s="66">
        <v>0</v>
      </c>
      <c r="S64" s="66">
        <v>2</v>
      </c>
      <c r="T64" s="69">
        <f t="shared" si="4"/>
        <v>2</v>
      </c>
      <c r="U64" s="70">
        <f t="shared" si="5"/>
        <v>1</v>
      </c>
      <c r="V64" s="66">
        <v>0</v>
      </c>
      <c r="W64" s="71">
        <v>1</v>
      </c>
      <c r="X64" s="71">
        <v>0</v>
      </c>
      <c r="Y64" s="71">
        <v>0</v>
      </c>
    </row>
    <row r="65" spans="1:25" ht="18.75">
      <c r="A65" s="66">
        <v>60</v>
      </c>
      <c r="B65" s="66" t="s">
        <v>75</v>
      </c>
      <c r="C65" s="66" t="s">
        <v>21</v>
      </c>
      <c r="D65" s="66" t="s">
        <v>75</v>
      </c>
      <c r="E65" s="66" t="s">
        <v>327</v>
      </c>
      <c r="F65" s="66">
        <v>58</v>
      </c>
      <c r="G65" s="66" t="s">
        <v>260</v>
      </c>
      <c r="H65" s="67">
        <v>29</v>
      </c>
      <c r="I65" s="67" t="s">
        <v>92</v>
      </c>
      <c r="J65" s="67" t="s">
        <v>121</v>
      </c>
      <c r="K65" s="67">
        <v>0</v>
      </c>
      <c r="L65" s="67">
        <v>0</v>
      </c>
      <c r="M65" s="67">
        <v>1</v>
      </c>
      <c r="N65" s="67">
        <v>2</v>
      </c>
      <c r="O65" s="68">
        <f t="shared" si="3"/>
        <v>3</v>
      </c>
      <c r="P65" s="66">
        <v>0</v>
      </c>
      <c r="Q65" s="66">
        <v>0</v>
      </c>
      <c r="R65" s="66">
        <v>0</v>
      </c>
      <c r="S65" s="66">
        <v>2</v>
      </c>
      <c r="T65" s="69">
        <f t="shared" si="4"/>
        <v>2</v>
      </c>
      <c r="U65" s="70">
        <f t="shared" si="5"/>
        <v>1</v>
      </c>
      <c r="V65" s="71">
        <v>0</v>
      </c>
      <c r="W65" s="71">
        <v>1</v>
      </c>
      <c r="X65" s="71">
        <v>0</v>
      </c>
      <c r="Y65" s="71">
        <v>0</v>
      </c>
    </row>
    <row r="66" spans="1:25" ht="18.75">
      <c r="A66" s="66">
        <v>61</v>
      </c>
      <c r="B66" s="66" t="s">
        <v>75</v>
      </c>
      <c r="C66" s="66" t="s">
        <v>21</v>
      </c>
      <c r="D66" s="66" t="s">
        <v>109</v>
      </c>
      <c r="E66" s="66" t="s">
        <v>328</v>
      </c>
      <c r="F66" s="66">
        <v>44</v>
      </c>
      <c r="G66" s="66" t="s">
        <v>273</v>
      </c>
      <c r="H66" s="67">
        <v>26</v>
      </c>
      <c r="I66" s="67" t="s">
        <v>92</v>
      </c>
      <c r="J66" s="67" t="s">
        <v>121</v>
      </c>
      <c r="K66" s="67">
        <v>1</v>
      </c>
      <c r="L66" s="67">
        <v>0</v>
      </c>
      <c r="M66" s="67">
        <v>1</v>
      </c>
      <c r="N66" s="67">
        <v>3</v>
      </c>
      <c r="O66" s="68">
        <f t="shared" si="3"/>
        <v>5</v>
      </c>
      <c r="P66" s="66">
        <v>0</v>
      </c>
      <c r="Q66" s="66">
        <v>0</v>
      </c>
      <c r="R66" s="66">
        <v>1</v>
      </c>
      <c r="S66" s="66">
        <v>3</v>
      </c>
      <c r="T66" s="69">
        <f t="shared" si="4"/>
        <v>4</v>
      </c>
      <c r="U66" s="70">
        <f t="shared" si="5"/>
        <v>1</v>
      </c>
      <c r="V66" s="71">
        <v>0</v>
      </c>
      <c r="W66" s="71">
        <v>0</v>
      </c>
      <c r="X66" s="71">
        <v>0</v>
      </c>
      <c r="Y66" s="71">
        <v>1</v>
      </c>
    </row>
    <row r="67" spans="1:25" ht="18.75">
      <c r="A67" s="66">
        <v>62</v>
      </c>
      <c r="B67" s="66" t="s">
        <v>75</v>
      </c>
      <c r="C67" s="66" t="s">
        <v>21</v>
      </c>
      <c r="D67" s="66" t="s">
        <v>77</v>
      </c>
      <c r="E67" s="66" t="s">
        <v>329</v>
      </c>
      <c r="F67" s="66">
        <v>53</v>
      </c>
      <c r="G67" s="66" t="s">
        <v>244</v>
      </c>
      <c r="H67" s="67">
        <v>21</v>
      </c>
      <c r="I67" s="67" t="s">
        <v>92</v>
      </c>
      <c r="J67" s="67" t="s">
        <v>121</v>
      </c>
      <c r="K67" s="67">
        <v>1</v>
      </c>
      <c r="L67" s="67">
        <v>0</v>
      </c>
      <c r="M67" s="67">
        <v>1</v>
      </c>
      <c r="N67" s="67">
        <v>2</v>
      </c>
      <c r="O67" s="68">
        <f t="shared" si="3"/>
        <v>4</v>
      </c>
      <c r="P67" s="66">
        <v>0</v>
      </c>
      <c r="Q67" s="66">
        <v>0</v>
      </c>
      <c r="R67" s="66">
        <v>1</v>
      </c>
      <c r="S67" s="66">
        <v>2</v>
      </c>
      <c r="T67" s="69">
        <f t="shared" si="4"/>
        <v>3</v>
      </c>
      <c r="U67" s="70">
        <f t="shared" si="5"/>
        <v>1</v>
      </c>
      <c r="V67" s="71">
        <v>0</v>
      </c>
      <c r="W67" s="66">
        <v>0</v>
      </c>
      <c r="X67" s="71">
        <v>0</v>
      </c>
      <c r="Y67" s="72">
        <v>1</v>
      </c>
    </row>
    <row r="68" spans="1:25" ht="18.75">
      <c r="A68" s="66">
        <v>63</v>
      </c>
      <c r="B68" s="66" t="s">
        <v>75</v>
      </c>
      <c r="C68" s="66" t="s">
        <v>104</v>
      </c>
      <c r="D68" s="66" t="s">
        <v>104</v>
      </c>
      <c r="E68" s="66" t="s">
        <v>330</v>
      </c>
      <c r="F68" s="66">
        <v>11</v>
      </c>
      <c r="G68" s="66" t="s">
        <v>260</v>
      </c>
      <c r="H68" s="67">
        <v>22</v>
      </c>
      <c r="I68" s="67" t="s">
        <v>92</v>
      </c>
      <c r="J68" s="67" t="s">
        <v>121</v>
      </c>
      <c r="K68" s="67">
        <v>0</v>
      </c>
      <c r="L68" s="67">
        <v>0</v>
      </c>
      <c r="M68" s="67">
        <v>1</v>
      </c>
      <c r="N68" s="67">
        <v>2</v>
      </c>
      <c r="O68" s="68">
        <f t="shared" si="3"/>
        <v>3</v>
      </c>
      <c r="P68" s="66">
        <v>0</v>
      </c>
      <c r="Q68" s="66">
        <v>0</v>
      </c>
      <c r="R68" s="66">
        <v>0</v>
      </c>
      <c r="S68" s="66">
        <v>2</v>
      </c>
      <c r="T68" s="69">
        <f t="shared" si="4"/>
        <v>2</v>
      </c>
      <c r="U68" s="70">
        <f t="shared" si="5"/>
        <v>1</v>
      </c>
      <c r="V68" s="71">
        <v>0</v>
      </c>
      <c r="W68" s="71">
        <v>1</v>
      </c>
      <c r="X68" s="71">
        <v>0</v>
      </c>
      <c r="Y68" s="66">
        <v>0</v>
      </c>
    </row>
    <row r="69" spans="1:25" ht="18.75" customHeight="1">
      <c r="A69" s="66">
        <v>64</v>
      </c>
      <c r="B69" s="66" t="s">
        <v>75</v>
      </c>
      <c r="C69" s="66" t="s">
        <v>104</v>
      </c>
      <c r="D69" s="66" t="s">
        <v>331</v>
      </c>
      <c r="E69" s="66" t="s">
        <v>332</v>
      </c>
      <c r="F69" s="66">
        <v>46</v>
      </c>
      <c r="G69" s="66" t="s">
        <v>244</v>
      </c>
      <c r="H69" s="67">
        <v>23</v>
      </c>
      <c r="I69" s="67" t="s">
        <v>92</v>
      </c>
      <c r="J69" s="67" t="s">
        <v>121</v>
      </c>
      <c r="K69" s="67">
        <v>1</v>
      </c>
      <c r="L69" s="67">
        <v>0</v>
      </c>
      <c r="M69" s="67">
        <v>1</v>
      </c>
      <c r="N69" s="67">
        <v>2</v>
      </c>
      <c r="O69" s="68">
        <f t="shared" si="3"/>
        <v>4</v>
      </c>
      <c r="P69" s="66">
        <v>1</v>
      </c>
      <c r="Q69" s="66">
        <v>0</v>
      </c>
      <c r="R69" s="66">
        <v>1</v>
      </c>
      <c r="S69" s="66">
        <v>1</v>
      </c>
      <c r="T69" s="69">
        <f t="shared" si="4"/>
        <v>3</v>
      </c>
      <c r="U69" s="70">
        <f t="shared" si="5"/>
        <v>1</v>
      </c>
      <c r="V69" s="71">
        <v>0</v>
      </c>
      <c r="W69" s="71">
        <v>0</v>
      </c>
      <c r="X69" s="66">
        <v>1</v>
      </c>
      <c r="Y69" s="71">
        <v>0</v>
      </c>
    </row>
    <row r="70" spans="1:25" ht="25.5" customHeight="1">
      <c r="A70" s="66">
        <v>65</v>
      </c>
      <c r="B70" s="73" t="s">
        <v>75</v>
      </c>
      <c r="C70" s="73" t="s">
        <v>104</v>
      </c>
      <c r="D70" s="73" t="s">
        <v>104</v>
      </c>
      <c r="E70" s="73" t="s">
        <v>333</v>
      </c>
      <c r="F70" s="73">
        <v>18</v>
      </c>
      <c r="G70" s="73" t="s">
        <v>260</v>
      </c>
      <c r="H70" s="67">
        <v>29</v>
      </c>
      <c r="I70" s="74" t="s">
        <v>92</v>
      </c>
      <c r="J70" s="74" t="s">
        <v>121</v>
      </c>
      <c r="K70" s="74">
        <v>0</v>
      </c>
      <c r="L70" s="67">
        <v>0</v>
      </c>
      <c r="M70" s="74">
        <v>1</v>
      </c>
      <c r="N70" s="74">
        <v>2</v>
      </c>
      <c r="O70" s="68">
        <f aca="true" t="shared" si="6" ref="O70:O101">K70+M70+N70</f>
        <v>3</v>
      </c>
      <c r="P70" s="73">
        <v>0</v>
      </c>
      <c r="Q70" s="73">
        <v>0</v>
      </c>
      <c r="R70" s="73">
        <v>1</v>
      </c>
      <c r="S70" s="73">
        <v>1</v>
      </c>
      <c r="T70" s="75">
        <f aca="true" t="shared" si="7" ref="T70:T101">P70+Q70+R70+S70</f>
        <v>2</v>
      </c>
      <c r="U70" s="70">
        <f aca="true" t="shared" si="8" ref="U70:U101">O70-T70</f>
        <v>1</v>
      </c>
      <c r="V70" s="71">
        <v>0</v>
      </c>
      <c r="W70" s="71">
        <v>0</v>
      </c>
      <c r="X70" s="71">
        <v>1</v>
      </c>
      <c r="Y70" s="71">
        <v>0</v>
      </c>
    </row>
    <row r="71" spans="1:25" ht="18" customHeight="1">
      <c r="A71" s="66">
        <v>66</v>
      </c>
      <c r="B71" s="66" t="s">
        <v>75</v>
      </c>
      <c r="C71" s="66" t="s">
        <v>104</v>
      </c>
      <c r="D71" s="66" t="s">
        <v>334</v>
      </c>
      <c r="E71" s="66" t="s">
        <v>335</v>
      </c>
      <c r="F71" s="66">
        <v>30</v>
      </c>
      <c r="G71" s="66" t="s">
        <v>255</v>
      </c>
      <c r="H71" s="67">
        <v>25</v>
      </c>
      <c r="I71" s="67" t="s">
        <v>92</v>
      </c>
      <c r="J71" s="67" t="s">
        <v>121</v>
      </c>
      <c r="K71" s="67">
        <v>0</v>
      </c>
      <c r="L71" s="67">
        <v>0</v>
      </c>
      <c r="M71" s="67">
        <v>1</v>
      </c>
      <c r="N71" s="67">
        <v>3</v>
      </c>
      <c r="O71" s="68">
        <f t="shared" si="6"/>
        <v>4</v>
      </c>
      <c r="P71" s="66">
        <v>0</v>
      </c>
      <c r="Q71" s="66">
        <v>0</v>
      </c>
      <c r="R71" s="66">
        <v>1</v>
      </c>
      <c r="S71" s="66">
        <v>2</v>
      </c>
      <c r="T71" s="69">
        <f t="shared" si="7"/>
        <v>3</v>
      </c>
      <c r="U71" s="70">
        <f t="shared" si="8"/>
        <v>1</v>
      </c>
      <c r="V71" s="71">
        <v>0</v>
      </c>
      <c r="W71" s="71">
        <v>0</v>
      </c>
      <c r="X71" s="71">
        <v>1</v>
      </c>
      <c r="Y71" s="71">
        <v>0</v>
      </c>
    </row>
    <row r="72" spans="1:25" ht="18.75">
      <c r="A72" s="66">
        <v>67</v>
      </c>
      <c r="B72" s="66" t="s">
        <v>75</v>
      </c>
      <c r="C72" s="66" t="s">
        <v>104</v>
      </c>
      <c r="D72" s="66" t="s">
        <v>203</v>
      </c>
      <c r="E72" s="66" t="s">
        <v>336</v>
      </c>
      <c r="F72" s="66">
        <v>35</v>
      </c>
      <c r="G72" s="66" t="s">
        <v>260</v>
      </c>
      <c r="H72" s="67">
        <v>25</v>
      </c>
      <c r="I72" s="67" t="s">
        <v>92</v>
      </c>
      <c r="J72" s="67" t="s">
        <v>121</v>
      </c>
      <c r="K72" s="67">
        <v>0</v>
      </c>
      <c r="L72" s="67">
        <v>0</v>
      </c>
      <c r="M72" s="67">
        <v>1</v>
      </c>
      <c r="N72" s="67">
        <v>2</v>
      </c>
      <c r="O72" s="68">
        <f t="shared" si="6"/>
        <v>3</v>
      </c>
      <c r="P72" s="66">
        <v>0</v>
      </c>
      <c r="Q72" s="66">
        <v>0</v>
      </c>
      <c r="R72" s="66">
        <v>1</v>
      </c>
      <c r="S72" s="66">
        <v>1</v>
      </c>
      <c r="T72" s="69">
        <f t="shared" si="7"/>
        <v>2</v>
      </c>
      <c r="U72" s="70">
        <f t="shared" si="8"/>
        <v>1</v>
      </c>
      <c r="V72" s="66">
        <v>0</v>
      </c>
      <c r="W72" s="71">
        <v>0</v>
      </c>
      <c r="X72" s="71">
        <v>1</v>
      </c>
      <c r="Y72" s="71">
        <v>0</v>
      </c>
    </row>
    <row r="73" spans="1:25" ht="18.75">
      <c r="A73" s="66">
        <v>68</v>
      </c>
      <c r="B73" s="66" t="s">
        <v>75</v>
      </c>
      <c r="C73" s="66" t="s">
        <v>33</v>
      </c>
      <c r="D73" s="66" t="s">
        <v>246</v>
      </c>
      <c r="E73" s="66" t="s">
        <v>337</v>
      </c>
      <c r="F73" s="66">
        <v>41</v>
      </c>
      <c r="G73" s="66" t="s">
        <v>244</v>
      </c>
      <c r="H73" s="67">
        <v>21</v>
      </c>
      <c r="I73" s="67" t="s">
        <v>92</v>
      </c>
      <c r="J73" s="67" t="s">
        <v>121</v>
      </c>
      <c r="K73" s="67">
        <v>1</v>
      </c>
      <c r="L73" s="67">
        <v>0</v>
      </c>
      <c r="M73" s="67">
        <v>1</v>
      </c>
      <c r="N73" s="67">
        <v>2</v>
      </c>
      <c r="O73" s="68">
        <f t="shared" si="6"/>
        <v>4</v>
      </c>
      <c r="P73" s="66">
        <v>1</v>
      </c>
      <c r="Q73" s="66">
        <v>0</v>
      </c>
      <c r="R73" s="66">
        <v>1</v>
      </c>
      <c r="S73" s="66">
        <v>1</v>
      </c>
      <c r="T73" s="69">
        <f t="shared" si="7"/>
        <v>3</v>
      </c>
      <c r="U73" s="70">
        <f t="shared" si="8"/>
        <v>1</v>
      </c>
      <c r="V73" s="71">
        <v>0</v>
      </c>
      <c r="W73" s="71">
        <v>0</v>
      </c>
      <c r="X73" s="71">
        <v>1</v>
      </c>
      <c r="Y73" s="71">
        <v>0</v>
      </c>
    </row>
    <row r="74" spans="1:25" ht="18.75">
      <c r="A74" s="66">
        <v>69</v>
      </c>
      <c r="B74" s="66" t="s">
        <v>75</v>
      </c>
      <c r="C74" s="66" t="s">
        <v>33</v>
      </c>
      <c r="D74" s="66" t="s">
        <v>33</v>
      </c>
      <c r="E74" s="66" t="s">
        <v>338</v>
      </c>
      <c r="F74" s="66">
        <v>82</v>
      </c>
      <c r="G74" s="66" t="s">
        <v>244</v>
      </c>
      <c r="H74" s="67">
        <v>26</v>
      </c>
      <c r="I74" s="67" t="s">
        <v>92</v>
      </c>
      <c r="J74" s="67" t="s">
        <v>121</v>
      </c>
      <c r="K74" s="67">
        <v>1</v>
      </c>
      <c r="L74" s="67">
        <v>0</v>
      </c>
      <c r="M74" s="67">
        <v>1</v>
      </c>
      <c r="N74" s="67">
        <v>2</v>
      </c>
      <c r="O74" s="68">
        <f t="shared" si="6"/>
        <v>4</v>
      </c>
      <c r="P74" s="66">
        <v>0</v>
      </c>
      <c r="Q74" s="66">
        <v>0</v>
      </c>
      <c r="R74" s="66">
        <v>1</v>
      </c>
      <c r="S74" s="66">
        <v>2</v>
      </c>
      <c r="T74" s="69">
        <f t="shared" si="7"/>
        <v>3</v>
      </c>
      <c r="U74" s="70">
        <f t="shared" si="8"/>
        <v>1</v>
      </c>
      <c r="V74" s="66">
        <v>0</v>
      </c>
      <c r="W74" s="71">
        <v>0</v>
      </c>
      <c r="X74" s="71">
        <v>0</v>
      </c>
      <c r="Y74" s="72">
        <v>1</v>
      </c>
    </row>
    <row r="75" spans="1:25" ht="18.75">
      <c r="A75" s="66">
        <v>70</v>
      </c>
      <c r="B75" s="66" t="s">
        <v>75</v>
      </c>
      <c r="C75" s="66" t="s">
        <v>257</v>
      </c>
      <c r="D75" s="66" t="s">
        <v>159</v>
      </c>
      <c r="E75" s="66" t="s">
        <v>339</v>
      </c>
      <c r="F75" s="66">
        <v>23</v>
      </c>
      <c r="G75" s="66" t="s">
        <v>244</v>
      </c>
      <c r="H75" s="67">
        <v>25</v>
      </c>
      <c r="I75" s="67" t="s">
        <v>92</v>
      </c>
      <c r="J75" s="67" t="s">
        <v>121</v>
      </c>
      <c r="K75" s="67">
        <v>1</v>
      </c>
      <c r="L75" s="67">
        <v>0</v>
      </c>
      <c r="M75" s="67">
        <v>1</v>
      </c>
      <c r="N75" s="67">
        <v>2</v>
      </c>
      <c r="O75" s="68">
        <f t="shared" si="6"/>
        <v>4</v>
      </c>
      <c r="P75" s="66">
        <v>1</v>
      </c>
      <c r="Q75" s="66">
        <v>0</v>
      </c>
      <c r="R75" s="66">
        <v>0</v>
      </c>
      <c r="S75" s="66">
        <v>2</v>
      </c>
      <c r="T75" s="69">
        <f t="shared" si="7"/>
        <v>3</v>
      </c>
      <c r="U75" s="70">
        <f t="shared" si="8"/>
        <v>1</v>
      </c>
      <c r="V75" s="71">
        <v>0</v>
      </c>
      <c r="W75" s="71">
        <v>1</v>
      </c>
      <c r="X75" s="71">
        <v>0</v>
      </c>
      <c r="Y75" s="71">
        <v>0</v>
      </c>
    </row>
    <row r="76" spans="1:25" ht="18.75" customHeight="1">
      <c r="A76" s="66">
        <v>71</v>
      </c>
      <c r="B76" s="66" t="s">
        <v>75</v>
      </c>
      <c r="C76" s="66" t="s">
        <v>257</v>
      </c>
      <c r="D76" s="66" t="s">
        <v>258</v>
      </c>
      <c r="E76" s="66" t="s">
        <v>340</v>
      </c>
      <c r="F76" s="66">
        <v>46</v>
      </c>
      <c r="G76" s="66" t="s">
        <v>244</v>
      </c>
      <c r="H76" s="67">
        <v>21</v>
      </c>
      <c r="I76" s="67" t="s">
        <v>92</v>
      </c>
      <c r="J76" s="67" t="s">
        <v>121</v>
      </c>
      <c r="K76" s="67">
        <v>1</v>
      </c>
      <c r="L76" s="67">
        <v>0</v>
      </c>
      <c r="M76" s="67">
        <v>1</v>
      </c>
      <c r="N76" s="67">
        <v>2</v>
      </c>
      <c r="O76" s="68">
        <f t="shared" si="6"/>
        <v>4</v>
      </c>
      <c r="P76" s="66">
        <v>1</v>
      </c>
      <c r="Q76" s="66">
        <v>0</v>
      </c>
      <c r="R76" s="66">
        <v>0</v>
      </c>
      <c r="S76" s="66">
        <v>2</v>
      </c>
      <c r="T76" s="69">
        <f t="shared" si="7"/>
        <v>3</v>
      </c>
      <c r="U76" s="70">
        <f t="shared" si="8"/>
        <v>1</v>
      </c>
      <c r="V76" s="71">
        <v>0</v>
      </c>
      <c r="W76" s="71">
        <v>1</v>
      </c>
      <c r="X76" s="71">
        <v>0</v>
      </c>
      <c r="Y76" s="71">
        <v>0</v>
      </c>
    </row>
    <row r="77" spans="1:25" ht="18.75">
      <c r="A77" s="66">
        <v>72</v>
      </c>
      <c r="B77" s="66" t="s">
        <v>75</v>
      </c>
      <c r="C77" s="66" t="s">
        <v>248</v>
      </c>
      <c r="D77" s="66" t="s">
        <v>153</v>
      </c>
      <c r="E77" s="66" t="s">
        <v>341</v>
      </c>
      <c r="F77" s="66">
        <v>21</v>
      </c>
      <c r="G77" s="66" t="s">
        <v>260</v>
      </c>
      <c r="H77" s="67">
        <v>25</v>
      </c>
      <c r="I77" s="67" t="s">
        <v>92</v>
      </c>
      <c r="J77" s="67" t="s">
        <v>121</v>
      </c>
      <c r="K77" s="67">
        <v>0</v>
      </c>
      <c r="L77" s="67">
        <v>0</v>
      </c>
      <c r="M77" s="67">
        <v>1</v>
      </c>
      <c r="N77" s="67">
        <v>2</v>
      </c>
      <c r="O77" s="68">
        <f t="shared" si="6"/>
        <v>3</v>
      </c>
      <c r="P77" s="66">
        <v>0</v>
      </c>
      <c r="Q77" s="66">
        <v>0</v>
      </c>
      <c r="R77" s="66">
        <v>0</v>
      </c>
      <c r="S77" s="66">
        <v>2</v>
      </c>
      <c r="T77" s="69">
        <f t="shared" si="7"/>
        <v>2</v>
      </c>
      <c r="U77" s="70">
        <f t="shared" si="8"/>
        <v>1</v>
      </c>
      <c r="V77" s="71">
        <v>0</v>
      </c>
      <c r="W77" s="66">
        <v>1</v>
      </c>
      <c r="X77" s="71">
        <v>0</v>
      </c>
      <c r="Y77" s="71">
        <v>0</v>
      </c>
    </row>
    <row r="78" spans="1:25" ht="18.75">
      <c r="A78" s="66">
        <v>73</v>
      </c>
      <c r="B78" s="66" t="s">
        <v>75</v>
      </c>
      <c r="C78" s="66" t="s">
        <v>248</v>
      </c>
      <c r="D78" s="66" t="s">
        <v>70</v>
      </c>
      <c r="E78" s="66" t="s">
        <v>342</v>
      </c>
      <c r="F78" s="66">
        <v>82</v>
      </c>
      <c r="G78" s="66" t="s">
        <v>260</v>
      </c>
      <c r="H78" s="67">
        <v>26</v>
      </c>
      <c r="I78" s="67" t="s">
        <v>92</v>
      </c>
      <c r="J78" s="67" t="s">
        <v>121</v>
      </c>
      <c r="K78" s="67">
        <v>0</v>
      </c>
      <c r="L78" s="67">
        <v>0</v>
      </c>
      <c r="M78" s="67">
        <v>1</v>
      </c>
      <c r="N78" s="67">
        <v>2</v>
      </c>
      <c r="O78" s="68">
        <f t="shared" si="6"/>
        <v>3</v>
      </c>
      <c r="P78" s="66">
        <v>0</v>
      </c>
      <c r="Q78" s="66">
        <v>0</v>
      </c>
      <c r="R78" s="66">
        <v>1</v>
      </c>
      <c r="S78" s="66">
        <v>1</v>
      </c>
      <c r="T78" s="69">
        <f t="shared" si="7"/>
        <v>2</v>
      </c>
      <c r="U78" s="70">
        <f t="shared" si="8"/>
        <v>1</v>
      </c>
      <c r="V78" s="71">
        <v>0</v>
      </c>
      <c r="W78" s="66">
        <v>0</v>
      </c>
      <c r="X78" s="71">
        <v>1</v>
      </c>
      <c r="Y78" s="71">
        <v>0</v>
      </c>
    </row>
    <row r="79" spans="1:25" ht="18.75">
      <c r="A79" s="66">
        <v>74</v>
      </c>
      <c r="B79" s="66" t="s">
        <v>75</v>
      </c>
      <c r="C79" s="66" t="s">
        <v>248</v>
      </c>
      <c r="D79" s="66" t="s">
        <v>343</v>
      </c>
      <c r="E79" s="66" t="s">
        <v>344</v>
      </c>
      <c r="F79" s="66">
        <v>84</v>
      </c>
      <c r="G79" s="66" t="s">
        <v>260</v>
      </c>
      <c r="H79" s="67">
        <v>29</v>
      </c>
      <c r="I79" s="67" t="s">
        <v>92</v>
      </c>
      <c r="J79" s="67" t="s">
        <v>121</v>
      </c>
      <c r="K79" s="67">
        <v>0</v>
      </c>
      <c r="L79" s="67">
        <v>0</v>
      </c>
      <c r="M79" s="67">
        <v>1</v>
      </c>
      <c r="N79" s="67">
        <v>2</v>
      </c>
      <c r="O79" s="68">
        <f t="shared" si="6"/>
        <v>3</v>
      </c>
      <c r="P79" s="66">
        <v>0</v>
      </c>
      <c r="Q79" s="66">
        <v>1</v>
      </c>
      <c r="R79" s="66">
        <v>0</v>
      </c>
      <c r="S79" s="66">
        <v>1</v>
      </c>
      <c r="T79" s="69">
        <f t="shared" si="7"/>
        <v>2</v>
      </c>
      <c r="U79" s="70">
        <f t="shared" si="8"/>
        <v>1</v>
      </c>
      <c r="V79" s="71">
        <v>0</v>
      </c>
      <c r="W79" s="71">
        <v>1</v>
      </c>
      <c r="X79" s="71">
        <v>0</v>
      </c>
      <c r="Y79" s="71">
        <v>0</v>
      </c>
    </row>
    <row r="80" spans="1:25" ht="18.75">
      <c r="A80" s="66">
        <v>75</v>
      </c>
      <c r="B80" s="66" t="s">
        <v>75</v>
      </c>
      <c r="C80" s="66" t="s">
        <v>248</v>
      </c>
      <c r="D80" s="66" t="s">
        <v>153</v>
      </c>
      <c r="E80" s="66" t="s">
        <v>345</v>
      </c>
      <c r="F80" s="66">
        <v>18</v>
      </c>
      <c r="G80" s="66" t="s">
        <v>260</v>
      </c>
      <c r="H80" s="67">
        <v>25</v>
      </c>
      <c r="I80" s="67" t="s">
        <v>92</v>
      </c>
      <c r="J80" s="67" t="s">
        <v>121</v>
      </c>
      <c r="K80" s="67">
        <v>0</v>
      </c>
      <c r="L80" s="67">
        <v>0</v>
      </c>
      <c r="M80" s="67">
        <v>1</v>
      </c>
      <c r="N80" s="67">
        <v>2</v>
      </c>
      <c r="O80" s="68">
        <f t="shared" si="6"/>
        <v>3</v>
      </c>
      <c r="P80" s="66">
        <v>0</v>
      </c>
      <c r="Q80" s="66">
        <v>0</v>
      </c>
      <c r="R80" s="66">
        <v>0</v>
      </c>
      <c r="S80" s="66">
        <v>2</v>
      </c>
      <c r="T80" s="69">
        <f t="shared" si="7"/>
        <v>2</v>
      </c>
      <c r="U80" s="70">
        <f t="shared" si="8"/>
        <v>1</v>
      </c>
      <c r="V80" s="71">
        <v>0</v>
      </c>
      <c r="W80" s="71">
        <v>1</v>
      </c>
      <c r="X80" s="71">
        <v>0</v>
      </c>
      <c r="Y80" s="71">
        <v>0</v>
      </c>
    </row>
    <row r="81" spans="1:25" ht="18.75">
      <c r="A81" s="66">
        <v>76</v>
      </c>
      <c r="B81" s="66" t="s">
        <v>75</v>
      </c>
      <c r="C81" s="66" t="s">
        <v>248</v>
      </c>
      <c r="D81" s="66" t="s">
        <v>210</v>
      </c>
      <c r="E81" s="66" t="s">
        <v>346</v>
      </c>
      <c r="F81" s="66">
        <v>15</v>
      </c>
      <c r="G81" s="66" t="s">
        <v>260</v>
      </c>
      <c r="H81" s="67">
        <v>25</v>
      </c>
      <c r="I81" s="67" t="s">
        <v>92</v>
      </c>
      <c r="J81" s="67" t="s">
        <v>121</v>
      </c>
      <c r="K81" s="67">
        <v>0</v>
      </c>
      <c r="L81" s="67">
        <v>0</v>
      </c>
      <c r="M81" s="67">
        <v>1</v>
      </c>
      <c r="N81" s="67">
        <v>2</v>
      </c>
      <c r="O81" s="68">
        <f t="shared" si="6"/>
        <v>3</v>
      </c>
      <c r="P81" s="66">
        <v>0</v>
      </c>
      <c r="Q81" s="66">
        <v>0</v>
      </c>
      <c r="R81" s="66">
        <v>0</v>
      </c>
      <c r="S81" s="66">
        <v>2</v>
      </c>
      <c r="T81" s="69">
        <f t="shared" si="7"/>
        <v>2</v>
      </c>
      <c r="U81" s="70">
        <f t="shared" si="8"/>
        <v>1</v>
      </c>
      <c r="V81" s="66">
        <v>0</v>
      </c>
      <c r="W81" s="66">
        <v>1</v>
      </c>
      <c r="X81" s="66">
        <v>0</v>
      </c>
      <c r="Y81" s="71">
        <v>0</v>
      </c>
    </row>
    <row r="82" spans="1:25" ht="18.75">
      <c r="A82" s="66">
        <v>77</v>
      </c>
      <c r="B82" s="66" t="s">
        <v>75</v>
      </c>
      <c r="C82" s="66" t="s">
        <v>248</v>
      </c>
      <c r="D82" s="66" t="s">
        <v>292</v>
      </c>
      <c r="E82" s="66" t="s">
        <v>347</v>
      </c>
      <c r="F82" s="66">
        <v>55</v>
      </c>
      <c r="G82" s="66" t="s">
        <v>260</v>
      </c>
      <c r="H82" s="67">
        <v>26</v>
      </c>
      <c r="I82" s="67" t="s">
        <v>92</v>
      </c>
      <c r="J82" s="67" t="s">
        <v>121</v>
      </c>
      <c r="K82" s="67">
        <v>0</v>
      </c>
      <c r="L82" s="67">
        <v>0</v>
      </c>
      <c r="M82" s="67">
        <v>1</v>
      </c>
      <c r="N82" s="67">
        <v>2</v>
      </c>
      <c r="O82" s="68">
        <f t="shared" si="6"/>
        <v>3</v>
      </c>
      <c r="P82" s="66">
        <v>0</v>
      </c>
      <c r="Q82" s="66">
        <v>0</v>
      </c>
      <c r="R82" s="66">
        <v>0</v>
      </c>
      <c r="S82" s="66">
        <v>2</v>
      </c>
      <c r="T82" s="69">
        <f t="shared" si="7"/>
        <v>2</v>
      </c>
      <c r="U82" s="70">
        <f t="shared" si="8"/>
        <v>1</v>
      </c>
      <c r="V82" s="71">
        <v>0</v>
      </c>
      <c r="W82" s="71">
        <v>1</v>
      </c>
      <c r="X82" s="71">
        <v>0</v>
      </c>
      <c r="Y82" s="71">
        <v>0</v>
      </c>
    </row>
    <row r="83" spans="1:25" ht="18.75">
      <c r="A83" s="66">
        <v>78</v>
      </c>
      <c r="B83" s="66" t="s">
        <v>75</v>
      </c>
      <c r="C83" s="66" t="s">
        <v>248</v>
      </c>
      <c r="D83" s="66" t="s">
        <v>343</v>
      </c>
      <c r="E83" s="66" t="s">
        <v>348</v>
      </c>
      <c r="F83" s="66">
        <v>16</v>
      </c>
      <c r="G83" s="66" t="s">
        <v>273</v>
      </c>
      <c r="H83" s="67">
        <v>19</v>
      </c>
      <c r="I83" s="67" t="s">
        <v>161</v>
      </c>
      <c r="J83" s="67" t="s">
        <v>121</v>
      </c>
      <c r="K83" s="67">
        <v>1</v>
      </c>
      <c r="L83" s="67">
        <v>0</v>
      </c>
      <c r="M83" s="67">
        <v>1</v>
      </c>
      <c r="N83" s="67">
        <v>3</v>
      </c>
      <c r="O83" s="68">
        <f t="shared" si="6"/>
        <v>5</v>
      </c>
      <c r="P83" s="66">
        <v>0</v>
      </c>
      <c r="Q83" s="66">
        <v>0</v>
      </c>
      <c r="R83" s="66">
        <v>0</v>
      </c>
      <c r="S83" s="66">
        <v>1</v>
      </c>
      <c r="T83" s="69">
        <f t="shared" si="7"/>
        <v>1</v>
      </c>
      <c r="U83" s="70">
        <f t="shared" si="8"/>
        <v>4</v>
      </c>
      <c r="V83" s="66">
        <v>0</v>
      </c>
      <c r="W83" s="66">
        <v>1</v>
      </c>
      <c r="X83" s="66">
        <v>2</v>
      </c>
      <c r="Y83" s="71">
        <v>1</v>
      </c>
    </row>
    <row r="84" spans="1:25" ht="18.75">
      <c r="A84" s="66">
        <v>79</v>
      </c>
      <c r="B84" s="66" t="s">
        <v>75</v>
      </c>
      <c r="C84" s="66" t="s">
        <v>31</v>
      </c>
      <c r="D84" s="66" t="s">
        <v>206</v>
      </c>
      <c r="E84" s="66" t="s">
        <v>349</v>
      </c>
      <c r="F84" s="66">
        <v>14</v>
      </c>
      <c r="G84" s="66" t="s">
        <v>244</v>
      </c>
      <c r="H84" s="67">
        <v>15</v>
      </c>
      <c r="I84" s="67" t="s">
        <v>161</v>
      </c>
      <c r="J84" s="67" t="s">
        <v>121</v>
      </c>
      <c r="K84" s="67">
        <v>1</v>
      </c>
      <c r="L84" s="67">
        <v>0</v>
      </c>
      <c r="M84" s="67">
        <v>1</v>
      </c>
      <c r="N84" s="67">
        <v>2</v>
      </c>
      <c r="O84" s="68">
        <f t="shared" si="6"/>
        <v>4</v>
      </c>
      <c r="P84" s="66">
        <v>0</v>
      </c>
      <c r="Q84" s="66">
        <v>0</v>
      </c>
      <c r="R84" s="66">
        <v>0</v>
      </c>
      <c r="S84" s="66">
        <v>1</v>
      </c>
      <c r="T84" s="69">
        <f t="shared" si="7"/>
        <v>1</v>
      </c>
      <c r="U84" s="70">
        <f t="shared" si="8"/>
        <v>3</v>
      </c>
      <c r="V84" s="66">
        <v>0</v>
      </c>
      <c r="W84" s="66">
        <v>1</v>
      </c>
      <c r="X84" s="71">
        <v>1</v>
      </c>
      <c r="Y84" s="66">
        <v>1</v>
      </c>
    </row>
    <row r="85" spans="1:25" ht="18.75">
      <c r="A85" s="66">
        <v>80</v>
      </c>
      <c r="B85" s="66" t="s">
        <v>75</v>
      </c>
      <c r="C85" s="66" t="s">
        <v>28</v>
      </c>
      <c r="D85" s="66" t="s">
        <v>28</v>
      </c>
      <c r="E85" s="66" t="s">
        <v>350</v>
      </c>
      <c r="F85" s="66">
        <v>2</v>
      </c>
      <c r="G85" s="66" t="s">
        <v>244</v>
      </c>
      <c r="H85" s="67">
        <v>14</v>
      </c>
      <c r="I85" s="67" t="s">
        <v>161</v>
      </c>
      <c r="J85" s="67" t="s">
        <v>121</v>
      </c>
      <c r="K85" s="67">
        <v>1</v>
      </c>
      <c r="L85" s="67">
        <v>0</v>
      </c>
      <c r="M85" s="67">
        <v>1</v>
      </c>
      <c r="N85" s="67">
        <v>2</v>
      </c>
      <c r="O85" s="68">
        <f t="shared" si="6"/>
        <v>4</v>
      </c>
      <c r="P85" s="66">
        <v>0</v>
      </c>
      <c r="Q85" s="66">
        <v>0</v>
      </c>
      <c r="R85" s="66">
        <v>0</v>
      </c>
      <c r="S85" s="66">
        <v>1</v>
      </c>
      <c r="T85" s="69">
        <f t="shared" si="7"/>
        <v>1</v>
      </c>
      <c r="U85" s="70">
        <f t="shared" si="8"/>
        <v>3</v>
      </c>
      <c r="V85" s="66">
        <v>0</v>
      </c>
      <c r="W85" s="66">
        <v>1</v>
      </c>
      <c r="X85" s="71">
        <v>1</v>
      </c>
      <c r="Y85" s="71">
        <v>1</v>
      </c>
    </row>
    <row r="86" spans="1:25" ht="18.75">
      <c r="A86" s="66">
        <v>81</v>
      </c>
      <c r="B86" s="66" t="s">
        <v>75</v>
      </c>
      <c r="C86" s="66" t="s">
        <v>248</v>
      </c>
      <c r="D86" s="66" t="s">
        <v>343</v>
      </c>
      <c r="E86" s="66" t="s">
        <v>351</v>
      </c>
      <c r="F86" s="66">
        <v>40</v>
      </c>
      <c r="G86" s="66" t="s">
        <v>260</v>
      </c>
      <c r="H86" s="67">
        <v>14</v>
      </c>
      <c r="I86" s="67" t="s">
        <v>161</v>
      </c>
      <c r="J86" s="67" t="s">
        <v>121</v>
      </c>
      <c r="K86" s="67">
        <v>0</v>
      </c>
      <c r="L86" s="67">
        <v>0</v>
      </c>
      <c r="M86" s="67">
        <v>1</v>
      </c>
      <c r="N86" s="67">
        <v>2</v>
      </c>
      <c r="O86" s="68">
        <f t="shared" si="6"/>
        <v>3</v>
      </c>
      <c r="P86" s="66">
        <v>0</v>
      </c>
      <c r="Q86" s="66">
        <v>0</v>
      </c>
      <c r="R86" s="66">
        <v>0</v>
      </c>
      <c r="S86" s="66">
        <v>0</v>
      </c>
      <c r="T86" s="69">
        <f t="shared" si="7"/>
        <v>0</v>
      </c>
      <c r="U86" s="70">
        <f t="shared" si="8"/>
        <v>3</v>
      </c>
      <c r="V86" s="66">
        <v>0</v>
      </c>
      <c r="W86" s="66">
        <v>1</v>
      </c>
      <c r="X86" s="71">
        <v>2</v>
      </c>
      <c r="Y86" s="71">
        <v>0</v>
      </c>
    </row>
    <row r="87" spans="1:25" ht="21.75" customHeight="1">
      <c r="A87" s="66">
        <v>82</v>
      </c>
      <c r="B87" s="66" t="s">
        <v>75</v>
      </c>
      <c r="C87" s="66" t="s">
        <v>248</v>
      </c>
      <c r="D87" s="66" t="s">
        <v>343</v>
      </c>
      <c r="E87" s="66" t="s">
        <v>352</v>
      </c>
      <c r="F87" s="66">
        <v>31</v>
      </c>
      <c r="G87" s="66" t="s">
        <v>244</v>
      </c>
      <c r="H87" s="67">
        <v>14</v>
      </c>
      <c r="I87" s="67" t="s">
        <v>161</v>
      </c>
      <c r="J87" s="67" t="s">
        <v>121</v>
      </c>
      <c r="K87" s="67">
        <v>1</v>
      </c>
      <c r="L87" s="67">
        <v>0</v>
      </c>
      <c r="M87" s="67">
        <v>1</v>
      </c>
      <c r="N87" s="67">
        <v>2</v>
      </c>
      <c r="O87" s="68">
        <f t="shared" si="6"/>
        <v>4</v>
      </c>
      <c r="P87" s="66">
        <v>0</v>
      </c>
      <c r="Q87" s="66">
        <v>0</v>
      </c>
      <c r="R87" s="66">
        <v>1</v>
      </c>
      <c r="S87" s="66">
        <v>0</v>
      </c>
      <c r="T87" s="69">
        <f t="shared" si="7"/>
        <v>1</v>
      </c>
      <c r="U87" s="70">
        <f t="shared" si="8"/>
        <v>3</v>
      </c>
      <c r="V87" s="66">
        <v>0</v>
      </c>
      <c r="W87" s="71">
        <v>0</v>
      </c>
      <c r="X87" s="71">
        <v>2</v>
      </c>
      <c r="Y87" s="71">
        <v>1</v>
      </c>
    </row>
    <row r="88" spans="1:25" ht="18.75" customHeight="1">
      <c r="A88" s="66">
        <v>83</v>
      </c>
      <c r="B88" s="66" t="s">
        <v>75</v>
      </c>
      <c r="C88" s="66" t="s">
        <v>44</v>
      </c>
      <c r="D88" s="66" t="s">
        <v>353</v>
      </c>
      <c r="E88" s="66" t="s">
        <v>354</v>
      </c>
      <c r="F88" s="66">
        <v>35</v>
      </c>
      <c r="G88" s="66" t="s">
        <v>244</v>
      </c>
      <c r="H88" s="67">
        <v>20</v>
      </c>
      <c r="I88" s="67" t="s">
        <v>161</v>
      </c>
      <c r="J88" s="67" t="s">
        <v>121</v>
      </c>
      <c r="K88" s="67">
        <v>1</v>
      </c>
      <c r="L88" s="67">
        <v>0</v>
      </c>
      <c r="M88" s="67">
        <v>1</v>
      </c>
      <c r="N88" s="67">
        <v>2</v>
      </c>
      <c r="O88" s="68">
        <f t="shared" si="6"/>
        <v>4</v>
      </c>
      <c r="P88" s="66">
        <v>0</v>
      </c>
      <c r="Q88" s="66">
        <v>0</v>
      </c>
      <c r="R88" s="66">
        <v>1</v>
      </c>
      <c r="S88" s="66">
        <v>1</v>
      </c>
      <c r="T88" s="69">
        <f t="shared" si="7"/>
        <v>2</v>
      </c>
      <c r="U88" s="70">
        <f t="shared" si="8"/>
        <v>2</v>
      </c>
      <c r="V88" s="71">
        <v>0</v>
      </c>
      <c r="W88" s="71">
        <v>0</v>
      </c>
      <c r="X88" s="71">
        <v>1</v>
      </c>
      <c r="Y88" s="66">
        <v>1</v>
      </c>
    </row>
    <row r="89" spans="1:25" ht="18.75">
      <c r="A89" s="66">
        <v>84</v>
      </c>
      <c r="B89" s="66" t="s">
        <v>75</v>
      </c>
      <c r="C89" s="66" t="s">
        <v>104</v>
      </c>
      <c r="D89" s="66" t="s">
        <v>164</v>
      </c>
      <c r="E89" s="66" t="s">
        <v>355</v>
      </c>
      <c r="F89" s="66">
        <v>23</v>
      </c>
      <c r="G89" s="66" t="s">
        <v>260</v>
      </c>
      <c r="H89" s="67">
        <v>20</v>
      </c>
      <c r="I89" s="67" t="s">
        <v>161</v>
      </c>
      <c r="J89" s="67" t="s">
        <v>121</v>
      </c>
      <c r="K89" s="67">
        <v>0</v>
      </c>
      <c r="L89" s="67">
        <v>0</v>
      </c>
      <c r="M89" s="67">
        <v>1</v>
      </c>
      <c r="N89" s="67">
        <v>2</v>
      </c>
      <c r="O89" s="68">
        <f t="shared" si="6"/>
        <v>3</v>
      </c>
      <c r="P89" s="66">
        <v>0</v>
      </c>
      <c r="Q89" s="66">
        <v>0</v>
      </c>
      <c r="R89" s="66">
        <v>0</v>
      </c>
      <c r="S89" s="66">
        <v>1</v>
      </c>
      <c r="T89" s="69">
        <f t="shared" si="7"/>
        <v>1</v>
      </c>
      <c r="U89" s="70">
        <f t="shared" si="8"/>
        <v>2</v>
      </c>
      <c r="V89" s="71">
        <v>0</v>
      </c>
      <c r="W89" s="66">
        <v>1</v>
      </c>
      <c r="X89" s="66">
        <v>1</v>
      </c>
      <c r="Y89" s="71">
        <v>0</v>
      </c>
    </row>
    <row r="90" spans="1:25" ht="18.75">
      <c r="A90" s="66">
        <v>85</v>
      </c>
      <c r="B90" s="66" t="s">
        <v>75</v>
      </c>
      <c r="C90" s="66" t="s">
        <v>257</v>
      </c>
      <c r="D90" s="66" t="s">
        <v>356</v>
      </c>
      <c r="E90" s="66" t="s">
        <v>357</v>
      </c>
      <c r="F90" s="66">
        <v>73</v>
      </c>
      <c r="G90" s="66" t="s">
        <v>244</v>
      </c>
      <c r="H90" s="67">
        <v>15</v>
      </c>
      <c r="I90" s="67" t="s">
        <v>161</v>
      </c>
      <c r="J90" s="67" t="s">
        <v>121</v>
      </c>
      <c r="K90" s="67">
        <v>1</v>
      </c>
      <c r="L90" s="67">
        <v>0</v>
      </c>
      <c r="M90" s="67">
        <v>1</v>
      </c>
      <c r="N90" s="67">
        <v>2</v>
      </c>
      <c r="O90" s="68">
        <f t="shared" si="6"/>
        <v>4</v>
      </c>
      <c r="P90" s="66">
        <v>0</v>
      </c>
      <c r="Q90" s="66">
        <v>0</v>
      </c>
      <c r="R90" s="66">
        <v>0</v>
      </c>
      <c r="S90" s="66">
        <v>2</v>
      </c>
      <c r="T90" s="69">
        <f t="shared" si="7"/>
        <v>2</v>
      </c>
      <c r="U90" s="70">
        <f t="shared" si="8"/>
        <v>2</v>
      </c>
      <c r="V90" s="66">
        <v>0</v>
      </c>
      <c r="W90" s="66">
        <v>1</v>
      </c>
      <c r="X90" s="71">
        <v>0</v>
      </c>
      <c r="Y90" s="72">
        <v>1</v>
      </c>
    </row>
    <row r="91" spans="1:25" ht="18.75">
      <c r="A91" s="66">
        <v>86</v>
      </c>
      <c r="B91" s="66" t="s">
        <v>75</v>
      </c>
      <c r="C91" s="66" t="s">
        <v>257</v>
      </c>
      <c r="D91" s="66" t="s">
        <v>159</v>
      </c>
      <c r="E91" s="66" t="s">
        <v>358</v>
      </c>
      <c r="F91" s="66">
        <v>23</v>
      </c>
      <c r="G91" s="66" t="s">
        <v>260</v>
      </c>
      <c r="H91" s="67">
        <v>20</v>
      </c>
      <c r="I91" s="67" t="s">
        <v>161</v>
      </c>
      <c r="J91" s="67" t="s">
        <v>121</v>
      </c>
      <c r="K91" s="67">
        <v>0</v>
      </c>
      <c r="L91" s="67">
        <v>0</v>
      </c>
      <c r="M91" s="67">
        <v>1</v>
      </c>
      <c r="N91" s="67">
        <v>2</v>
      </c>
      <c r="O91" s="68">
        <f t="shared" si="6"/>
        <v>3</v>
      </c>
      <c r="P91" s="66">
        <v>0</v>
      </c>
      <c r="Q91" s="66">
        <v>0</v>
      </c>
      <c r="R91" s="66">
        <v>0</v>
      </c>
      <c r="S91" s="66">
        <v>1</v>
      </c>
      <c r="T91" s="69">
        <f t="shared" si="7"/>
        <v>1</v>
      </c>
      <c r="U91" s="70">
        <f t="shared" si="8"/>
        <v>2</v>
      </c>
      <c r="V91" s="71">
        <v>0</v>
      </c>
      <c r="W91" s="66">
        <v>1</v>
      </c>
      <c r="X91" s="66">
        <v>1</v>
      </c>
      <c r="Y91" s="71">
        <v>0</v>
      </c>
    </row>
    <row r="92" spans="1:25" ht="18.75">
      <c r="A92" s="66">
        <v>87</v>
      </c>
      <c r="B92" s="66" t="s">
        <v>75</v>
      </c>
      <c r="C92" s="66" t="s">
        <v>257</v>
      </c>
      <c r="D92" s="66" t="s">
        <v>359</v>
      </c>
      <c r="E92" s="66" t="s">
        <v>360</v>
      </c>
      <c r="F92" s="66">
        <v>57</v>
      </c>
      <c r="G92" s="66" t="s">
        <v>244</v>
      </c>
      <c r="H92" s="67">
        <v>15</v>
      </c>
      <c r="I92" s="67" t="s">
        <v>161</v>
      </c>
      <c r="J92" s="67" t="s">
        <v>121</v>
      </c>
      <c r="K92" s="67">
        <v>1</v>
      </c>
      <c r="L92" s="67">
        <v>0</v>
      </c>
      <c r="M92" s="67">
        <v>1</v>
      </c>
      <c r="N92" s="67">
        <v>2</v>
      </c>
      <c r="O92" s="68">
        <f t="shared" si="6"/>
        <v>4</v>
      </c>
      <c r="P92" s="66">
        <v>1</v>
      </c>
      <c r="Q92" s="66">
        <v>0</v>
      </c>
      <c r="R92" s="66">
        <v>0</v>
      </c>
      <c r="S92" s="66">
        <v>1</v>
      </c>
      <c r="T92" s="69">
        <f t="shared" si="7"/>
        <v>2</v>
      </c>
      <c r="U92" s="70">
        <f t="shared" si="8"/>
        <v>2</v>
      </c>
      <c r="V92" s="71">
        <v>0</v>
      </c>
      <c r="W92" s="66">
        <v>1</v>
      </c>
      <c r="X92" s="66">
        <v>1</v>
      </c>
      <c r="Y92" s="71">
        <v>0</v>
      </c>
    </row>
    <row r="93" spans="1:25" ht="18.75" customHeight="1">
      <c r="A93" s="66">
        <v>88</v>
      </c>
      <c r="B93" s="66" t="s">
        <v>75</v>
      </c>
      <c r="C93" s="66" t="s">
        <v>257</v>
      </c>
      <c r="D93" s="66" t="s">
        <v>258</v>
      </c>
      <c r="E93" s="66" t="s">
        <v>361</v>
      </c>
      <c r="F93" s="66">
        <v>14</v>
      </c>
      <c r="G93" s="66" t="s">
        <v>260</v>
      </c>
      <c r="H93" s="67">
        <v>19</v>
      </c>
      <c r="I93" s="67" t="s">
        <v>161</v>
      </c>
      <c r="J93" s="67" t="s">
        <v>121</v>
      </c>
      <c r="K93" s="67">
        <v>0</v>
      </c>
      <c r="L93" s="67">
        <v>0</v>
      </c>
      <c r="M93" s="67">
        <v>1</v>
      </c>
      <c r="N93" s="67">
        <v>2</v>
      </c>
      <c r="O93" s="68">
        <f t="shared" si="6"/>
        <v>3</v>
      </c>
      <c r="P93" s="66">
        <v>0</v>
      </c>
      <c r="Q93" s="66">
        <v>0</v>
      </c>
      <c r="R93" s="66">
        <v>0</v>
      </c>
      <c r="S93" s="66">
        <v>1</v>
      </c>
      <c r="T93" s="69">
        <f t="shared" si="7"/>
        <v>1</v>
      </c>
      <c r="U93" s="70">
        <f t="shared" si="8"/>
        <v>2</v>
      </c>
      <c r="V93" s="66">
        <v>0</v>
      </c>
      <c r="W93" s="66">
        <v>1</v>
      </c>
      <c r="X93" s="71">
        <v>1</v>
      </c>
      <c r="Y93" s="71">
        <v>0</v>
      </c>
    </row>
    <row r="94" spans="1:25" ht="31.5">
      <c r="A94" s="66">
        <v>89</v>
      </c>
      <c r="B94" s="66" t="s">
        <v>75</v>
      </c>
      <c r="C94" s="66" t="s">
        <v>257</v>
      </c>
      <c r="D94" s="66" t="s">
        <v>95</v>
      </c>
      <c r="E94" s="66" t="s">
        <v>362</v>
      </c>
      <c r="F94" s="66">
        <v>38</v>
      </c>
      <c r="G94" s="66" t="s">
        <v>260</v>
      </c>
      <c r="H94" s="67">
        <v>13</v>
      </c>
      <c r="I94" s="67" t="s">
        <v>161</v>
      </c>
      <c r="J94" s="67" t="s">
        <v>121</v>
      </c>
      <c r="K94" s="67">
        <v>0</v>
      </c>
      <c r="L94" s="67">
        <v>0</v>
      </c>
      <c r="M94" s="67">
        <v>1</v>
      </c>
      <c r="N94" s="67">
        <v>2</v>
      </c>
      <c r="O94" s="68">
        <f t="shared" si="6"/>
        <v>3</v>
      </c>
      <c r="P94" s="66">
        <v>0</v>
      </c>
      <c r="Q94" s="66">
        <v>0</v>
      </c>
      <c r="R94" s="66">
        <v>0</v>
      </c>
      <c r="S94" s="66">
        <v>1</v>
      </c>
      <c r="T94" s="69">
        <f t="shared" si="7"/>
        <v>1</v>
      </c>
      <c r="U94" s="70">
        <f t="shared" si="8"/>
        <v>2</v>
      </c>
      <c r="V94" s="71">
        <v>0</v>
      </c>
      <c r="W94" s="66">
        <v>1</v>
      </c>
      <c r="X94" s="71">
        <v>1</v>
      </c>
      <c r="Y94" s="71">
        <v>0</v>
      </c>
    </row>
    <row r="95" spans="1:25" ht="18.75">
      <c r="A95" s="66">
        <v>90</v>
      </c>
      <c r="B95" s="66" t="s">
        <v>75</v>
      </c>
      <c r="C95" s="66" t="s">
        <v>257</v>
      </c>
      <c r="D95" s="66" t="s">
        <v>304</v>
      </c>
      <c r="E95" s="66" t="s">
        <v>363</v>
      </c>
      <c r="F95" s="66">
        <v>14</v>
      </c>
      <c r="G95" s="66" t="s">
        <v>244</v>
      </c>
      <c r="H95" s="67">
        <v>20</v>
      </c>
      <c r="I95" s="67" t="s">
        <v>161</v>
      </c>
      <c r="J95" s="67" t="s">
        <v>121</v>
      </c>
      <c r="K95" s="67">
        <v>1</v>
      </c>
      <c r="L95" s="67">
        <v>0</v>
      </c>
      <c r="M95" s="67">
        <v>1</v>
      </c>
      <c r="N95" s="67">
        <v>2</v>
      </c>
      <c r="O95" s="68">
        <f t="shared" si="6"/>
        <v>4</v>
      </c>
      <c r="P95" s="66">
        <v>1</v>
      </c>
      <c r="Q95" s="66">
        <v>0</v>
      </c>
      <c r="R95" s="66">
        <v>0</v>
      </c>
      <c r="S95" s="66">
        <v>1</v>
      </c>
      <c r="T95" s="69">
        <f t="shared" si="7"/>
        <v>2</v>
      </c>
      <c r="U95" s="70">
        <f t="shared" si="8"/>
        <v>2</v>
      </c>
      <c r="V95" s="71">
        <v>0</v>
      </c>
      <c r="W95" s="71">
        <v>1</v>
      </c>
      <c r="X95" s="71">
        <v>1</v>
      </c>
      <c r="Y95" s="71">
        <v>0</v>
      </c>
    </row>
    <row r="96" spans="1:25" ht="31.5">
      <c r="A96" s="66">
        <v>91</v>
      </c>
      <c r="B96" s="66" t="s">
        <v>75</v>
      </c>
      <c r="C96" s="66" t="s">
        <v>257</v>
      </c>
      <c r="D96" s="66" t="s">
        <v>364</v>
      </c>
      <c r="E96" s="66" t="s">
        <v>365</v>
      </c>
      <c r="F96" s="66">
        <v>19</v>
      </c>
      <c r="G96" s="66" t="s">
        <v>244</v>
      </c>
      <c r="H96" s="67">
        <v>18</v>
      </c>
      <c r="I96" s="67" t="s">
        <v>161</v>
      </c>
      <c r="J96" s="67" t="s">
        <v>121</v>
      </c>
      <c r="K96" s="67">
        <v>1</v>
      </c>
      <c r="L96" s="67">
        <v>0</v>
      </c>
      <c r="M96" s="67">
        <v>1</v>
      </c>
      <c r="N96" s="67">
        <v>2</v>
      </c>
      <c r="O96" s="68">
        <f t="shared" si="6"/>
        <v>4</v>
      </c>
      <c r="P96" s="66">
        <v>0</v>
      </c>
      <c r="Q96" s="66">
        <v>0</v>
      </c>
      <c r="R96" s="66">
        <v>1</v>
      </c>
      <c r="S96" s="66">
        <v>1</v>
      </c>
      <c r="T96" s="69">
        <f t="shared" si="7"/>
        <v>2</v>
      </c>
      <c r="U96" s="70">
        <f t="shared" si="8"/>
        <v>2</v>
      </c>
      <c r="V96" s="71">
        <v>0</v>
      </c>
      <c r="W96" s="66">
        <v>0</v>
      </c>
      <c r="X96" s="71">
        <v>1</v>
      </c>
      <c r="Y96" s="71">
        <v>1</v>
      </c>
    </row>
    <row r="97" spans="1:25" ht="31.5">
      <c r="A97" s="66">
        <v>92</v>
      </c>
      <c r="B97" s="66" t="s">
        <v>75</v>
      </c>
      <c r="C97" s="66" t="s">
        <v>257</v>
      </c>
      <c r="D97" s="66" t="s">
        <v>364</v>
      </c>
      <c r="E97" s="66" t="s">
        <v>366</v>
      </c>
      <c r="F97" s="66">
        <v>24</v>
      </c>
      <c r="G97" s="66" t="s">
        <v>244</v>
      </c>
      <c r="H97" s="67">
        <v>16</v>
      </c>
      <c r="I97" s="67" t="s">
        <v>161</v>
      </c>
      <c r="J97" s="67" t="s">
        <v>121</v>
      </c>
      <c r="K97" s="67">
        <v>1</v>
      </c>
      <c r="L97" s="67">
        <v>0</v>
      </c>
      <c r="M97" s="67">
        <v>1</v>
      </c>
      <c r="N97" s="67">
        <v>2</v>
      </c>
      <c r="O97" s="68">
        <f t="shared" si="6"/>
        <v>4</v>
      </c>
      <c r="P97" s="66">
        <v>0</v>
      </c>
      <c r="Q97" s="66">
        <v>0</v>
      </c>
      <c r="R97" s="66">
        <v>1</v>
      </c>
      <c r="S97" s="66">
        <v>1</v>
      </c>
      <c r="T97" s="69">
        <f t="shared" si="7"/>
        <v>2</v>
      </c>
      <c r="U97" s="70">
        <f t="shared" si="8"/>
        <v>2</v>
      </c>
      <c r="V97" s="71">
        <v>0</v>
      </c>
      <c r="W97" s="71">
        <v>0</v>
      </c>
      <c r="X97" s="71">
        <v>1</v>
      </c>
      <c r="Y97" s="71">
        <v>1</v>
      </c>
    </row>
    <row r="98" spans="1:25" ht="20.25" customHeight="1">
      <c r="A98" s="66">
        <v>93</v>
      </c>
      <c r="B98" s="66" t="s">
        <v>75</v>
      </c>
      <c r="C98" s="66" t="s">
        <v>248</v>
      </c>
      <c r="D98" s="66" t="s">
        <v>292</v>
      </c>
      <c r="E98" s="66" t="s">
        <v>367</v>
      </c>
      <c r="F98" s="66">
        <v>30</v>
      </c>
      <c r="G98" s="66" t="s">
        <v>244</v>
      </c>
      <c r="H98" s="67">
        <v>15</v>
      </c>
      <c r="I98" s="67" t="s">
        <v>161</v>
      </c>
      <c r="J98" s="67" t="s">
        <v>121</v>
      </c>
      <c r="K98" s="67">
        <v>1</v>
      </c>
      <c r="L98" s="67">
        <v>0</v>
      </c>
      <c r="M98" s="67">
        <v>1</v>
      </c>
      <c r="N98" s="67">
        <v>2</v>
      </c>
      <c r="O98" s="68">
        <f t="shared" si="6"/>
        <v>4</v>
      </c>
      <c r="P98" s="66">
        <v>0</v>
      </c>
      <c r="Q98" s="66">
        <v>0</v>
      </c>
      <c r="R98" s="66">
        <v>0</v>
      </c>
      <c r="S98" s="66">
        <v>2</v>
      </c>
      <c r="T98" s="69">
        <f t="shared" si="7"/>
        <v>2</v>
      </c>
      <c r="U98" s="70">
        <f t="shared" si="8"/>
        <v>2</v>
      </c>
      <c r="V98" s="71">
        <v>0</v>
      </c>
      <c r="W98" s="66">
        <v>1</v>
      </c>
      <c r="X98" s="71">
        <v>0</v>
      </c>
      <c r="Y98" s="71">
        <v>1</v>
      </c>
    </row>
    <row r="99" spans="1:25" ht="19.5" customHeight="1">
      <c r="A99" s="66">
        <v>94</v>
      </c>
      <c r="B99" s="66" t="s">
        <v>75</v>
      </c>
      <c r="C99" s="66" t="s">
        <v>60</v>
      </c>
      <c r="D99" s="66" t="s">
        <v>148</v>
      </c>
      <c r="E99" s="66" t="s">
        <v>368</v>
      </c>
      <c r="F99" s="66">
        <v>57</v>
      </c>
      <c r="G99" s="66" t="s">
        <v>260</v>
      </c>
      <c r="H99" s="67">
        <v>20</v>
      </c>
      <c r="I99" s="67" t="s">
        <v>161</v>
      </c>
      <c r="J99" s="67" t="s">
        <v>121</v>
      </c>
      <c r="K99" s="67">
        <v>0</v>
      </c>
      <c r="L99" s="67">
        <v>0</v>
      </c>
      <c r="M99" s="67">
        <v>1</v>
      </c>
      <c r="N99" s="67">
        <v>2</v>
      </c>
      <c r="O99" s="68">
        <f t="shared" si="6"/>
        <v>3</v>
      </c>
      <c r="P99" s="66">
        <v>0</v>
      </c>
      <c r="Q99" s="66">
        <v>0</v>
      </c>
      <c r="R99" s="66">
        <v>0</v>
      </c>
      <c r="S99" s="66">
        <v>2</v>
      </c>
      <c r="T99" s="69">
        <f t="shared" si="7"/>
        <v>2</v>
      </c>
      <c r="U99" s="70">
        <f t="shared" si="8"/>
        <v>1</v>
      </c>
      <c r="V99" s="71">
        <v>0</v>
      </c>
      <c r="W99" s="71">
        <v>1</v>
      </c>
      <c r="X99" s="71">
        <v>0</v>
      </c>
      <c r="Y99" s="71">
        <v>0</v>
      </c>
    </row>
    <row r="100" spans="1:25" ht="19.5" customHeight="1">
      <c r="A100" s="66">
        <v>95</v>
      </c>
      <c r="B100" s="66" t="s">
        <v>75</v>
      </c>
      <c r="C100" s="66" t="s">
        <v>44</v>
      </c>
      <c r="D100" s="66" t="s">
        <v>369</v>
      </c>
      <c r="E100" s="66" t="s">
        <v>370</v>
      </c>
      <c r="F100" s="66">
        <v>24</v>
      </c>
      <c r="G100" s="66" t="s">
        <v>260</v>
      </c>
      <c r="H100" s="67">
        <v>16</v>
      </c>
      <c r="I100" s="67" t="s">
        <v>161</v>
      </c>
      <c r="J100" s="67" t="s">
        <v>121</v>
      </c>
      <c r="K100" s="67">
        <v>0</v>
      </c>
      <c r="L100" s="67">
        <v>0</v>
      </c>
      <c r="M100" s="67">
        <v>1</v>
      </c>
      <c r="N100" s="67">
        <v>2</v>
      </c>
      <c r="O100" s="68">
        <f t="shared" si="6"/>
        <v>3</v>
      </c>
      <c r="P100" s="66">
        <v>0</v>
      </c>
      <c r="Q100" s="66">
        <v>0</v>
      </c>
      <c r="R100" s="66">
        <v>1</v>
      </c>
      <c r="S100" s="66">
        <v>1</v>
      </c>
      <c r="T100" s="69">
        <f t="shared" si="7"/>
        <v>2</v>
      </c>
      <c r="U100" s="70">
        <f t="shared" si="8"/>
        <v>1</v>
      </c>
      <c r="V100" s="71">
        <v>0</v>
      </c>
      <c r="W100" s="71">
        <v>0</v>
      </c>
      <c r="X100" s="66">
        <v>1</v>
      </c>
      <c r="Y100" s="71">
        <v>0</v>
      </c>
    </row>
    <row r="101" spans="1:25" ht="18.75">
      <c r="A101" s="66">
        <v>96</v>
      </c>
      <c r="B101" s="66" t="s">
        <v>75</v>
      </c>
      <c r="C101" s="66" t="s">
        <v>21</v>
      </c>
      <c r="D101" s="66" t="s">
        <v>169</v>
      </c>
      <c r="E101" s="66" t="s">
        <v>371</v>
      </c>
      <c r="F101" s="66">
        <v>20</v>
      </c>
      <c r="G101" s="66" t="s">
        <v>260</v>
      </c>
      <c r="H101" s="67">
        <v>13</v>
      </c>
      <c r="I101" s="67" t="s">
        <v>161</v>
      </c>
      <c r="J101" s="67" t="s">
        <v>121</v>
      </c>
      <c r="K101" s="67">
        <v>0</v>
      </c>
      <c r="L101" s="67">
        <v>0</v>
      </c>
      <c r="M101" s="67">
        <v>1</v>
      </c>
      <c r="N101" s="67">
        <v>2</v>
      </c>
      <c r="O101" s="68">
        <f t="shared" si="6"/>
        <v>3</v>
      </c>
      <c r="P101" s="66">
        <v>0</v>
      </c>
      <c r="Q101" s="66">
        <v>0</v>
      </c>
      <c r="R101" s="66">
        <v>1</v>
      </c>
      <c r="S101" s="66">
        <v>1</v>
      </c>
      <c r="T101" s="69">
        <f t="shared" si="7"/>
        <v>2</v>
      </c>
      <c r="U101" s="70">
        <f t="shared" si="8"/>
        <v>1</v>
      </c>
      <c r="V101" s="71">
        <v>0</v>
      </c>
      <c r="W101" s="71">
        <v>0</v>
      </c>
      <c r="X101" s="71">
        <v>1</v>
      </c>
      <c r="Y101" s="71">
        <v>0</v>
      </c>
    </row>
    <row r="102" spans="1:25" ht="19.5" customHeight="1">
      <c r="A102" s="66">
        <v>97</v>
      </c>
      <c r="B102" s="66" t="s">
        <v>75</v>
      </c>
      <c r="C102" s="66" t="s">
        <v>104</v>
      </c>
      <c r="D102" s="66" t="s">
        <v>334</v>
      </c>
      <c r="E102" s="66" t="s">
        <v>372</v>
      </c>
      <c r="F102" s="66">
        <v>9</v>
      </c>
      <c r="G102" s="66" t="s">
        <v>260</v>
      </c>
      <c r="H102" s="67">
        <v>20</v>
      </c>
      <c r="I102" s="67" t="s">
        <v>161</v>
      </c>
      <c r="J102" s="67" t="s">
        <v>121</v>
      </c>
      <c r="K102" s="67">
        <v>0</v>
      </c>
      <c r="L102" s="67">
        <v>0</v>
      </c>
      <c r="M102" s="67">
        <v>1</v>
      </c>
      <c r="N102" s="67">
        <v>2</v>
      </c>
      <c r="O102" s="68">
        <f aca="true" t="shared" si="9" ref="O102:O128">K102+M102+N102</f>
        <v>3</v>
      </c>
      <c r="P102" s="66">
        <v>0</v>
      </c>
      <c r="Q102" s="66">
        <v>0</v>
      </c>
      <c r="R102" s="66">
        <v>1</v>
      </c>
      <c r="S102" s="66">
        <v>1</v>
      </c>
      <c r="T102" s="69">
        <f aca="true" t="shared" si="10" ref="T102:T128">P102+Q102+R102+S102</f>
        <v>2</v>
      </c>
      <c r="U102" s="70">
        <f aca="true" t="shared" si="11" ref="U102:U128">O102-T102</f>
        <v>1</v>
      </c>
      <c r="V102" s="66">
        <v>0</v>
      </c>
      <c r="W102" s="71">
        <v>0</v>
      </c>
      <c r="X102" s="71">
        <v>1</v>
      </c>
      <c r="Y102" s="66">
        <v>1</v>
      </c>
    </row>
    <row r="103" spans="1:25" ht="18.75">
      <c r="A103" s="66">
        <v>98</v>
      </c>
      <c r="B103" s="66" t="s">
        <v>75</v>
      </c>
      <c r="C103" s="66" t="s">
        <v>104</v>
      </c>
      <c r="D103" s="66" t="s">
        <v>373</v>
      </c>
      <c r="E103" s="66" t="s">
        <v>374</v>
      </c>
      <c r="F103" s="66">
        <v>36</v>
      </c>
      <c r="G103" s="66" t="s">
        <v>260</v>
      </c>
      <c r="H103" s="67">
        <v>16</v>
      </c>
      <c r="I103" s="67" t="s">
        <v>161</v>
      </c>
      <c r="J103" s="67" t="s">
        <v>121</v>
      </c>
      <c r="K103" s="67">
        <v>0</v>
      </c>
      <c r="L103" s="67">
        <v>0</v>
      </c>
      <c r="M103" s="67">
        <v>1</v>
      </c>
      <c r="N103" s="67">
        <v>2</v>
      </c>
      <c r="O103" s="68">
        <f t="shared" si="9"/>
        <v>3</v>
      </c>
      <c r="P103" s="66">
        <v>1</v>
      </c>
      <c r="Q103" s="66">
        <v>0</v>
      </c>
      <c r="R103" s="66">
        <v>0</v>
      </c>
      <c r="S103" s="66">
        <v>1</v>
      </c>
      <c r="T103" s="69">
        <f t="shared" si="10"/>
        <v>2</v>
      </c>
      <c r="U103" s="70">
        <f t="shared" si="11"/>
        <v>1</v>
      </c>
      <c r="V103" s="71">
        <v>0</v>
      </c>
      <c r="W103" s="71">
        <v>0</v>
      </c>
      <c r="X103" s="71">
        <v>1</v>
      </c>
      <c r="Y103" s="72">
        <v>0</v>
      </c>
    </row>
    <row r="104" spans="1:25" ht="20.25" customHeight="1">
      <c r="A104" s="66">
        <v>99</v>
      </c>
      <c r="B104" s="66" t="s">
        <v>75</v>
      </c>
      <c r="C104" s="66" t="s">
        <v>33</v>
      </c>
      <c r="D104" s="66" t="s">
        <v>375</v>
      </c>
      <c r="E104" s="66" t="s">
        <v>376</v>
      </c>
      <c r="F104" s="66">
        <v>14</v>
      </c>
      <c r="G104" s="66" t="s">
        <v>244</v>
      </c>
      <c r="H104" s="67">
        <v>15</v>
      </c>
      <c r="I104" s="67" t="s">
        <v>161</v>
      </c>
      <c r="J104" s="67" t="s">
        <v>121</v>
      </c>
      <c r="K104" s="67">
        <v>1</v>
      </c>
      <c r="L104" s="67">
        <v>0</v>
      </c>
      <c r="M104" s="67">
        <v>1</v>
      </c>
      <c r="N104" s="67">
        <v>2</v>
      </c>
      <c r="O104" s="68">
        <f t="shared" si="9"/>
        <v>4</v>
      </c>
      <c r="P104" s="66">
        <v>0</v>
      </c>
      <c r="Q104" s="66">
        <v>0</v>
      </c>
      <c r="R104" s="66">
        <v>1</v>
      </c>
      <c r="S104" s="66">
        <v>2</v>
      </c>
      <c r="T104" s="69">
        <f t="shared" si="10"/>
        <v>3</v>
      </c>
      <c r="U104" s="70">
        <f t="shared" si="11"/>
        <v>1</v>
      </c>
      <c r="V104" s="66">
        <v>0</v>
      </c>
      <c r="W104" s="71">
        <v>0</v>
      </c>
      <c r="X104" s="71">
        <v>0</v>
      </c>
      <c r="Y104" s="71">
        <v>1</v>
      </c>
    </row>
    <row r="105" spans="1:25" ht="31.5">
      <c r="A105" s="66">
        <v>100</v>
      </c>
      <c r="B105" s="66" t="s">
        <v>75</v>
      </c>
      <c r="C105" s="66" t="s">
        <v>257</v>
      </c>
      <c r="D105" s="66" t="s">
        <v>364</v>
      </c>
      <c r="E105" s="66" t="s">
        <v>377</v>
      </c>
      <c r="F105" s="66">
        <v>13</v>
      </c>
      <c r="G105" s="66" t="s">
        <v>260</v>
      </c>
      <c r="H105" s="67">
        <v>18</v>
      </c>
      <c r="I105" s="67" t="s">
        <v>161</v>
      </c>
      <c r="J105" s="67" t="s">
        <v>121</v>
      </c>
      <c r="K105" s="67">
        <v>0</v>
      </c>
      <c r="L105" s="67">
        <v>0</v>
      </c>
      <c r="M105" s="67">
        <v>1</v>
      </c>
      <c r="N105" s="67">
        <v>2</v>
      </c>
      <c r="O105" s="68">
        <f t="shared" si="9"/>
        <v>3</v>
      </c>
      <c r="P105" s="66">
        <v>0</v>
      </c>
      <c r="Q105" s="66">
        <v>0</v>
      </c>
      <c r="R105" s="66">
        <v>1</v>
      </c>
      <c r="S105" s="66">
        <v>1</v>
      </c>
      <c r="T105" s="69">
        <f t="shared" si="10"/>
        <v>2</v>
      </c>
      <c r="U105" s="70">
        <f t="shared" si="11"/>
        <v>1</v>
      </c>
      <c r="V105" s="66">
        <v>0</v>
      </c>
      <c r="W105" s="66">
        <v>0</v>
      </c>
      <c r="X105" s="71">
        <v>1</v>
      </c>
      <c r="Y105" s="71">
        <v>0</v>
      </c>
    </row>
    <row r="106" spans="1:25" ht="31.5">
      <c r="A106" s="66">
        <v>101</v>
      </c>
      <c r="B106" s="66" t="s">
        <v>75</v>
      </c>
      <c r="C106" s="66" t="s">
        <v>257</v>
      </c>
      <c r="D106" s="66" t="s">
        <v>95</v>
      </c>
      <c r="E106" s="66" t="s">
        <v>378</v>
      </c>
      <c r="F106" s="66">
        <v>21</v>
      </c>
      <c r="G106" s="66" t="s">
        <v>260</v>
      </c>
      <c r="H106" s="67">
        <v>13</v>
      </c>
      <c r="I106" s="67" t="s">
        <v>161</v>
      </c>
      <c r="J106" s="67" t="s">
        <v>121</v>
      </c>
      <c r="K106" s="67">
        <v>0</v>
      </c>
      <c r="L106" s="67">
        <v>0</v>
      </c>
      <c r="M106" s="67">
        <v>1</v>
      </c>
      <c r="N106" s="67">
        <v>2</v>
      </c>
      <c r="O106" s="68">
        <f t="shared" si="9"/>
        <v>3</v>
      </c>
      <c r="P106" s="66">
        <v>0</v>
      </c>
      <c r="Q106" s="66">
        <v>0</v>
      </c>
      <c r="R106" s="66">
        <v>0</v>
      </c>
      <c r="S106" s="66">
        <v>2</v>
      </c>
      <c r="T106" s="69">
        <f t="shared" si="10"/>
        <v>2</v>
      </c>
      <c r="U106" s="70">
        <f t="shared" si="11"/>
        <v>1</v>
      </c>
      <c r="V106" s="71">
        <v>0</v>
      </c>
      <c r="W106" s="66">
        <v>1</v>
      </c>
      <c r="X106" s="71">
        <v>0</v>
      </c>
      <c r="Y106" s="71">
        <v>0</v>
      </c>
    </row>
    <row r="107" spans="1:25" ht="18.75">
      <c r="A107" s="66">
        <v>102</v>
      </c>
      <c r="B107" s="66" t="s">
        <v>75</v>
      </c>
      <c r="C107" s="66" t="s">
        <v>257</v>
      </c>
      <c r="D107" s="66" t="s">
        <v>304</v>
      </c>
      <c r="E107" s="66" t="s">
        <v>379</v>
      </c>
      <c r="F107" s="66">
        <v>22</v>
      </c>
      <c r="G107" s="66" t="s">
        <v>260</v>
      </c>
      <c r="H107" s="67">
        <v>20</v>
      </c>
      <c r="I107" s="67" t="s">
        <v>161</v>
      </c>
      <c r="J107" s="67" t="s">
        <v>121</v>
      </c>
      <c r="K107" s="67">
        <v>0</v>
      </c>
      <c r="L107" s="67">
        <v>0</v>
      </c>
      <c r="M107" s="67">
        <v>1</v>
      </c>
      <c r="N107" s="67">
        <v>2</v>
      </c>
      <c r="O107" s="68">
        <f t="shared" si="9"/>
        <v>3</v>
      </c>
      <c r="P107" s="66">
        <v>0</v>
      </c>
      <c r="Q107" s="66">
        <v>0</v>
      </c>
      <c r="R107" s="66">
        <v>1</v>
      </c>
      <c r="S107" s="66">
        <v>1</v>
      </c>
      <c r="T107" s="69">
        <f t="shared" si="10"/>
        <v>2</v>
      </c>
      <c r="U107" s="70">
        <f t="shared" si="11"/>
        <v>1</v>
      </c>
      <c r="V107" s="71">
        <v>0</v>
      </c>
      <c r="W107" s="71">
        <v>0</v>
      </c>
      <c r="X107" s="71">
        <v>1</v>
      </c>
      <c r="Y107" s="71">
        <v>0</v>
      </c>
    </row>
    <row r="108" spans="1:25" ht="18.75">
      <c r="A108" s="66">
        <v>103</v>
      </c>
      <c r="B108" s="66" t="s">
        <v>75</v>
      </c>
      <c r="C108" s="66" t="s">
        <v>248</v>
      </c>
      <c r="D108" s="66" t="s">
        <v>380</v>
      </c>
      <c r="E108" s="66" t="s">
        <v>381</v>
      </c>
      <c r="F108" s="66">
        <v>129</v>
      </c>
      <c r="G108" s="66" t="s">
        <v>260</v>
      </c>
      <c r="H108" s="67">
        <v>17</v>
      </c>
      <c r="I108" s="67" t="s">
        <v>161</v>
      </c>
      <c r="J108" s="67" t="s">
        <v>121</v>
      </c>
      <c r="K108" s="67">
        <v>0</v>
      </c>
      <c r="L108" s="67">
        <v>0</v>
      </c>
      <c r="M108" s="67">
        <v>1</v>
      </c>
      <c r="N108" s="67">
        <v>2</v>
      </c>
      <c r="O108" s="68">
        <f t="shared" si="9"/>
        <v>3</v>
      </c>
      <c r="P108" s="66">
        <v>0</v>
      </c>
      <c r="Q108" s="66">
        <v>0</v>
      </c>
      <c r="R108" s="66">
        <v>0</v>
      </c>
      <c r="S108" s="66">
        <v>2</v>
      </c>
      <c r="T108" s="69">
        <f t="shared" si="10"/>
        <v>2</v>
      </c>
      <c r="U108" s="70">
        <f t="shared" si="11"/>
        <v>1</v>
      </c>
      <c r="V108" s="71">
        <v>0</v>
      </c>
      <c r="W108" s="66">
        <v>1</v>
      </c>
      <c r="X108" s="71">
        <v>0</v>
      </c>
      <c r="Y108" s="71">
        <v>0</v>
      </c>
    </row>
    <row r="109" spans="1:25" ht="18.75">
      <c r="A109" s="66">
        <v>104</v>
      </c>
      <c r="B109" s="66" t="s">
        <v>75</v>
      </c>
      <c r="C109" s="66" t="s">
        <v>60</v>
      </c>
      <c r="D109" s="66" t="s">
        <v>216</v>
      </c>
      <c r="E109" s="66" t="s">
        <v>382</v>
      </c>
      <c r="F109" s="66">
        <v>22</v>
      </c>
      <c r="G109" s="66" t="s">
        <v>260</v>
      </c>
      <c r="H109" s="67">
        <v>6</v>
      </c>
      <c r="I109" s="67" t="s">
        <v>202</v>
      </c>
      <c r="J109" s="67" t="s">
        <v>121</v>
      </c>
      <c r="K109" s="67">
        <v>0</v>
      </c>
      <c r="L109" s="67">
        <v>0</v>
      </c>
      <c r="M109" s="67">
        <v>1</v>
      </c>
      <c r="N109" s="67">
        <v>2</v>
      </c>
      <c r="O109" s="68">
        <f t="shared" si="9"/>
        <v>3</v>
      </c>
      <c r="P109" s="66">
        <v>0</v>
      </c>
      <c r="Q109" s="66">
        <v>0</v>
      </c>
      <c r="R109" s="66">
        <v>0</v>
      </c>
      <c r="S109" s="66">
        <v>0</v>
      </c>
      <c r="T109" s="69">
        <f t="shared" si="10"/>
        <v>0</v>
      </c>
      <c r="U109" s="70">
        <f t="shared" si="11"/>
        <v>3</v>
      </c>
      <c r="V109" s="71">
        <v>0</v>
      </c>
      <c r="W109" s="66">
        <v>1</v>
      </c>
      <c r="X109" s="71">
        <v>2</v>
      </c>
      <c r="Y109" s="71">
        <v>0</v>
      </c>
    </row>
    <row r="110" spans="1:25" ht="18.75">
      <c r="A110" s="66">
        <v>105</v>
      </c>
      <c r="B110" s="66" t="s">
        <v>75</v>
      </c>
      <c r="C110" s="66" t="s">
        <v>44</v>
      </c>
      <c r="D110" s="66" t="s">
        <v>383</v>
      </c>
      <c r="E110" s="66" t="s">
        <v>384</v>
      </c>
      <c r="F110" s="66">
        <v>18</v>
      </c>
      <c r="G110" s="66" t="s">
        <v>260</v>
      </c>
      <c r="H110" s="67">
        <v>10</v>
      </c>
      <c r="I110" s="67" t="s">
        <v>202</v>
      </c>
      <c r="J110" s="67" t="s">
        <v>121</v>
      </c>
      <c r="K110" s="67">
        <v>0</v>
      </c>
      <c r="L110" s="67">
        <v>0</v>
      </c>
      <c r="M110" s="67">
        <v>1</v>
      </c>
      <c r="N110" s="67">
        <v>2</v>
      </c>
      <c r="O110" s="68">
        <f t="shared" si="9"/>
        <v>3</v>
      </c>
      <c r="P110" s="66">
        <v>0</v>
      </c>
      <c r="Q110" s="66">
        <v>0</v>
      </c>
      <c r="R110" s="66">
        <v>0</v>
      </c>
      <c r="S110" s="66">
        <v>0</v>
      </c>
      <c r="T110" s="69">
        <f t="shared" si="10"/>
        <v>0</v>
      </c>
      <c r="U110" s="70">
        <f t="shared" si="11"/>
        <v>3</v>
      </c>
      <c r="V110" s="71">
        <v>0</v>
      </c>
      <c r="W110" s="71">
        <v>1</v>
      </c>
      <c r="X110" s="71">
        <v>2</v>
      </c>
      <c r="Y110" s="71">
        <v>0</v>
      </c>
    </row>
    <row r="111" spans="1:25" ht="18.75">
      <c r="A111" s="66">
        <v>106</v>
      </c>
      <c r="B111" s="66" t="s">
        <v>75</v>
      </c>
      <c r="C111" s="66" t="s">
        <v>104</v>
      </c>
      <c r="D111" s="66" t="s">
        <v>104</v>
      </c>
      <c r="E111" s="66" t="s">
        <v>385</v>
      </c>
      <c r="F111" s="66">
        <v>13</v>
      </c>
      <c r="G111" s="66" t="s">
        <v>260</v>
      </c>
      <c r="H111" s="67">
        <v>7</v>
      </c>
      <c r="I111" s="67" t="s">
        <v>202</v>
      </c>
      <c r="J111" s="67" t="s">
        <v>121</v>
      </c>
      <c r="K111" s="67">
        <v>0</v>
      </c>
      <c r="L111" s="67">
        <v>0</v>
      </c>
      <c r="M111" s="67">
        <v>1</v>
      </c>
      <c r="N111" s="67">
        <v>2</v>
      </c>
      <c r="O111" s="68">
        <f t="shared" si="9"/>
        <v>3</v>
      </c>
      <c r="P111" s="66">
        <v>0</v>
      </c>
      <c r="Q111" s="66">
        <v>0</v>
      </c>
      <c r="R111" s="66">
        <v>0</v>
      </c>
      <c r="S111" s="66">
        <v>0</v>
      </c>
      <c r="T111" s="69">
        <f t="shared" si="10"/>
        <v>0</v>
      </c>
      <c r="U111" s="70">
        <f t="shared" si="11"/>
        <v>3</v>
      </c>
      <c r="V111" s="66">
        <v>0</v>
      </c>
      <c r="W111" s="71">
        <v>1</v>
      </c>
      <c r="X111" s="71">
        <v>2</v>
      </c>
      <c r="Y111" s="72">
        <v>0</v>
      </c>
    </row>
    <row r="112" spans="1:25" ht="20.25" customHeight="1">
      <c r="A112" s="66">
        <v>107</v>
      </c>
      <c r="B112" s="66" t="s">
        <v>75</v>
      </c>
      <c r="C112" s="66" t="s">
        <v>60</v>
      </c>
      <c r="D112" s="66" t="s">
        <v>216</v>
      </c>
      <c r="E112" s="66" t="s">
        <v>386</v>
      </c>
      <c r="F112" s="66">
        <v>60</v>
      </c>
      <c r="G112" s="66" t="s">
        <v>260</v>
      </c>
      <c r="H112" s="67">
        <v>12</v>
      </c>
      <c r="I112" s="67" t="s">
        <v>202</v>
      </c>
      <c r="J112" s="67" t="s">
        <v>121</v>
      </c>
      <c r="K112" s="67">
        <v>0</v>
      </c>
      <c r="L112" s="67">
        <v>0</v>
      </c>
      <c r="M112" s="67">
        <v>1</v>
      </c>
      <c r="N112" s="67">
        <v>2</v>
      </c>
      <c r="O112" s="68">
        <f t="shared" si="9"/>
        <v>3</v>
      </c>
      <c r="P112" s="66">
        <v>0</v>
      </c>
      <c r="Q112" s="66">
        <v>0</v>
      </c>
      <c r="R112" s="66">
        <v>0</v>
      </c>
      <c r="S112" s="66">
        <v>1</v>
      </c>
      <c r="T112" s="69">
        <f t="shared" si="10"/>
        <v>1</v>
      </c>
      <c r="U112" s="70">
        <f t="shared" si="11"/>
        <v>2</v>
      </c>
      <c r="V112" s="71">
        <v>0</v>
      </c>
      <c r="W112" s="66">
        <v>1</v>
      </c>
      <c r="X112" s="66">
        <v>1</v>
      </c>
      <c r="Y112" s="71">
        <v>0</v>
      </c>
    </row>
    <row r="113" spans="1:25" ht="25.5" customHeight="1">
      <c r="A113" s="66">
        <v>108</v>
      </c>
      <c r="B113" s="73" t="s">
        <v>75</v>
      </c>
      <c r="C113" s="73" t="s">
        <v>28</v>
      </c>
      <c r="D113" s="73" t="s">
        <v>320</v>
      </c>
      <c r="E113" s="73" t="s">
        <v>387</v>
      </c>
      <c r="F113" s="73">
        <v>31</v>
      </c>
      <c r="G113" s="73" t="s">
        <v>244</v>
      </c>
      <c r="H113" s="74">
        <v>10</v>
      </c>
      <c r="I113" s="74" t="s">
        <v>202</v>
      </c>
      <c r="J113" s="74" t="s">
        <v>121</v>
      </c>
      <c r="K113" s="74">
        <v>1</v>
      </c>
      <c r="L113" s="67">
        <v>0</v>
      </c>
      <c r="M113" s="74">
        <v>1</v>
      </c>
      <c r="N113" s="74">
        <v>2</v>
      </c>
      <c r="O113" s="68">
        <f t="shared" si="9"/>
        <v>4</v>
      </c>
      <c r="P113" s="73">
        <v>0</v>
      </c>
      <c r="Q113" s="73">
        <v>0</v>
      </c>
      <c r="R113" s="73">
        <v>0</v>
      </c>
      <c r="S113" s="73">
        <v>2</v>
      </c>
      <c r="T113" s="75">
        <f t="shared" si="10"/>
        <v>2</v>
      </c>
      <c r="U113" s="70">
        <f t="shared" si="11"/>
        <v>2</v>
      </c>
      <c r="V113" s="66">
        <v>0</v>
      </c>
      <c r="W113" s="66">
        <v>1</v>
      </c>
      <c r="X113" s="71">
        <v>0</v>
      </c>
      <c r="Y113" s="72">
        <v>1</v>
      </c>
    </row>
    <row r="114" spans="1:25" ht="18.75">
      <c r="A114" s="66">
        <v>109</v>
      </c>
      <c r="B114" s="66" t="s">
        <v>75</v>
      </c>
      <c r="C114" s="66" t="s">
        <v>21</v>
      </c>
      <c r="D114" s="66" t="s">
        <v>169</v>
      </c>
      <c r="E114" s="66" t="s">
        <v>388</v>
      </c>
      <c r="F114" s="66">
        <v>8</v>
      </c>
      <c r="G114" s="66" t="s">
        <v>260</v>
      </c>
      <c r="H114" s="67">
        <v>5</v>
      </c>
      <c r="I114" s="67" t="s">
        <v>202</v>
      </c>
      <c r="J114" s="67" t="s">
        <v>121</v>
      </c>
      <c r="K114" s="67">
        <v>0</v>
      </c>
      <c r="L114" s="67">
        <v>0</v>
      </c>
      <c r="M114" s="67">
        <v>1</v>
      </c>
      <c r="N114" s="67">
        <v>2</v>
      </c>
      <c r="O114" s="68">
        <f t="shared" si="9"/>
        <v>3</v>
      </c>
      <c r="P114" s="66">
        <v>0</v>
      </c>
      <c r="Q114" s="66">
        <v>0</v>
      </c>
      <c r="R114" s="66">
        <v>0</v>
      </c>
      <c r="S114" s="66">
        <v>1</v>
      </c>
      <c r="T114" s="69">
        <f t="shared" si="10"/>
        <v>1</v>
      </c>
      <c r="U114" s="70">
        <f t="shared" si="11"/>
        <v>2</v>
      </c>
      <c r="V114" s="66">
        <v>0</v>
      </c>
      <c r="W114" s="71">
        <v>1</v>
      </c>
      <c r="X114" s="71">
        <v>1</v>
      </c>
      <c r="Y114" s="71">
        <v>0</v>
      </c>
    </row>
    <row r="115" spans="1:25" ht="19.5" customHeight="1">
      <c r="A115" s="66">
        <v>110</v>
      </c>
      <c r="B115" s="66" t="s">
        <v>75</v>
      </c>
      <c r="C115" s="66" t="s">
        <v>104</v>
      </c>
      <c r="D115" s="66" t="s">
        <v>203</v>
      </c>
      <c r="E115" s="66" t="s">
        <v>389</v>
      </c>
      <c r="F115" s="66">
        <v>2</v>
      </c>
      <c r="G115" s="66" t="s">
        <v>260</v>
      </c>
      <c r="H115" s="67">
        <v>5</v>
      </c>
      <c r="I115" s="67" t="s">
        <v>202</v>
      </c>
      <c r="J115" s="67" t="s">
        <v>121</v>
      </c>
      <c r="K115" s="67">
        <v>0</v>
      </c>
      <c r="L115" s="67">
        <v>0</v>
      </c>
      <c r="M115" s="67">
        <v>1</v>
      </c>
      <c r="N115" s="67">
        <v>2</v>
      </c>
      <c r="O115" s="68">
        <f t="shared" si="9"/>
        <v>3</v>
      </c>
      <c r="P115" s="66">
        <v>0</v>
      </c>
      <c r="Q115" s="66">
        <v>0</v>
      </c>
      <c r="R115" s="66">
        <v>0</v>
      </c>
      <c r="S115" s="66">
        <v>1</v>
      </c>
      <c r="T115" s="69">
        <f t="shared" si="10"/>
        <v>1</v>
      </c>
      <c r="U115" s="70">
        <f t="shared" si="11"/>
        <v>2</v>
      </c>
      <c r="V115" s="66">
        <v>0</v>
      </c>
      <c r="W115" s="66">
        <v>1</v>
      </c>
      <c r="X115" s="71">
        <v>1</v>
      </c>
      <c r="Y115" s="71">
        <v>0</v>
      </c>
    </row>
    <row r="116" spans="1:25" ht="18.75">
      <c r="A116" s="66">
        <v>111</v>
      </c>
      <c r="B116" s="66" t="s">
        <v>75</v>
      </c>
      <c r="C116" s="66" t="s">
        <v>33</v>
      </c>
      <c r="D116" s="66" t="s">
        <v>375</v>
      </c>
      <c r="E116" s="66" t="s">
        <v>390</v>
      </c>
      <c r="F116" s="66">
        <v>15</v>
      </c>
      <c r="G116" s="66" t="s">
        <v>244</v>
      </c>
      <c r="H116" s="67">
        <v>10</v>
      </c>
      <c r="I116" s="67" t="s">
        <v>202</v>
      </c>
      <c r="J116" s="67" t="s">
        <v>121</v>
      </c>
      <c r="K116" s="67">
        <v>1</v>
      </c>
      <c r="L116" s="67">
        <v>0</v>
      </c>
      <c r="M116" s="67">
        <v>1</v>
      </c>
      <c r="N116" s="67">
        <v>2</v>
      </c>
      <c r="O116" s="68">
        <f t="shared" si="9"/>
        <v>4</v>
      </c>
      <c r="P116" s="66">
        <v>0</v>
      </c>
      <c r="Q116" s="66">
        <v>0</v>
      </c>
      <c r="R116" s="66">
        <v>0</v>
      </c>
      <c r="S116" s="66">
        <v>2</v>
      </c>
      <c r="T116" s="69">
        <f t="shared" si="10"/>
        <v>2</v>
      </c>
      <c r="U116" s="70">
        <f t="shared" si="11"/>
        <v>2</v>
      </c>
      <c r="V116" s="71">
        <v>0</v>
      </c>
      <c r="W116" s="66">
        <v>1</v>
      </c>
      <c r="X116" s="71">
        <v>0</v>
      </c>
      <c r="Y116" s="71">
        <v>1</v>
      </c>
    </row>
    <row r="117" spans="1:25" ht="18.75">
      <c r="A117" s="66">
        <v>112</v>
      </c>
      <c r="B117" s="66" t="s">
        <v>75</v>
      </c>
      <c r="C117" s="66" t="s">
        <v>33</v>
      </c>
      <c r="D117" s="66" t="s">
        <v>287</v>
      </c>
      <c r="E117" s="66" t="s">
        <v>391</v>
      </c>
      <c r="F117" s="66">
        <v>31</v>
      </c>
      <c r="G117" s="66" t="s">
        <v>244</v>
      </c>
      <c r="H117" s="67">
        <v>10</v>
      </c>
      <c r="I117" s="67" t="s">
        <v>202</v>
      </c>
      <c r="J117" s="67" t="s">
        <v>121</v>
      </c>
      <c r="K117" s="67">
        <v>1</v>
      </c>
      <c r="L117" s="67">
        <v>0</v>
      </c>
      <c r="M117" s="67">
        <v>1</v>
      </c>
      <c r="N117" s="67">
        <v>2</v>
      </c>
      <c r="O117" s="68">
        <f t="shared" si="9"/>
        <v>4</v>
      </c>
      <c r="P117" s="66">
        <v>0</v>
      </c>
      <c r="Q117" s="66">
        <v>0</v>
      </c>
      <c r="R117" s="66">
        <v>1</v>
      </c>
      <c r="S117" s="66">
        <v>1</v>
      </c>
      <c r="T117" s="69">
        <f t="shared" si="10"/>
        <v>2</v>
      </c>
      <c r="U117" s="70">
        <f t="shared" si="11"/>
        <v>2</v>
      </c>
      <c r="V117" s="71">
        <v>0</v>
      </c>
      <c r="W117" s="71">
        <v>0</v>
      </c>
      <c r="X117" s="66">
        <v>1</v>
      </c>
      <c r="Y117" s="72">
        <v>1</v>
      </c>
    </row>
    <row r="118" spans="1:25" ht="20.25" customHeight="1">
      <c r="A118" s="66">
        <v>113</v>
      </c>
      <c r="B118" s="66" t="s">
        <v>75</v>
      </c>
      <c r="C118" s="66" t="s">
        <v>33</v>
      </c>
      <c r="D118" s="66" t="s">
        <v>392</v>
      </c>
      <c r="E118" s="66" t="s">
        <v>393</v>
      </c>
      <c r="F118" s="66">
        <v>29</v>
      </c>
      <c r="G118" s="66" t="s">
        <v>244</v>
      </c>
      <c r="H118" s="67">
        <v>6</v>
      </c>
      <c r="I118" s="67" t="s">
        <v>202</v>
      </c>
      <c r="J118" s="67" t="s">
        <v>121</v>
      </c>
      <c r="K118" s="67">
        <v>1</v>
      </c>
      <c r="L118" s="67">
        <v>0</v>
      </c>
      <c r="M118" s="67">
        <v>1</v>
      </c>
      <c r="N118" s="67">
        <v>2</v>
      </c>
      <c r="O118" s="68">
        <f t="shared" si="9"/>
        <v>4</v>
      </c>
      <c r="P118" s="66">
        <v>1</v>
      </c>
      <c r="Q118" s="66">
        <v>0</v>
      </c>
      <c r="R118" s="66">
        <v>0</v>
      </c>
      <c r="S118" s="66">
        <v>1</v>
      </c>
      <c r="T118" s="69">
        <f t="shared" si="10"/>
        <v>2</v>
      </c>
      <c r="U118" s="70">
        <f t="shared" si="11"/>
        <v>2</v>
      </c>
      <c r="V118" s="71">
        <v>0</v>
      </c>
      <c r="W118" s="71">
        <v>1</v>
      </c>
      <c r="X118" s="66">
        <v>1</v>
      </c>
      <c r="Y118" s="66">
        <v>0</v>
      </c>
    </row>
    <row r="119" spans="1:25" ht="18.75">
      <c r="A119" s="66">
        <v>114</v>
      </c>
      <c r="B119" s="66" t="s">
        <v>75</v>
      </c>
      <c r="C119" s="66" t="s">
        <v>60</v>
      </c>
      <c r="D119" s="66" t="s">
        <v>212</v>
      </c>
      <c r="E119" s="66" t="s">
        <v>394</v>
      </c>
      <c r="F119" s="66">
        <v>84</v>
      </c>
      <c r="G119" s="66" t="s">
        <v>260</v>
      </c>
      <c r="H119" s="67">
        <v>7</v>
      </c>
      <c r="I119" s="67" t="s">
        <v>202</v>
      </c>
      <c r="J119" s="67" t="s">
        <v>121</v>
      </c>
      <c r="K119" s="67">
        <v>0</v>
      </c>
      <c r="L119" s="67">
        <v>0</v>
      </c>
      <c r="M119" s="67">
        <v>1</v>
      </c>
      <c r="N119" s="67">
        <v>2</v>
      </c>
      <c r="O119" s="68">
        <f t="shared" si="9"/>
        <v>3</v>
      </c>
      <c r="P119" s="66">
        <v>0</v>
      </c>
      <c r="Q119" s="66">
        <v>0</v>
      </c>
      <c r="R119" s="66">
        <v>0</v>
      </c>
      <c r="S119" s="66">
        <v>2</v>
      </c>
      <c r="T119" s="69">
        <f t="shared" si="10"/>
        <v>2</v>
      </c>
      <c r="U119" s="70">
        <f t="shared" si="11"/>
        <v>1</v>
      </c>
      <c r="V119" s="71">
        <v>0</v>
      </c>
      <c r="W119" s="66">
        <v>1</v>
      </c>
      <c r="X119" s="71">
        <v>0</v>
      </c>
      <c r="Y119" s="71">
        <v>0</v>
      </c>
    </row>
    <row r="120" spans="1:25" ht="18.75">
      <c r="A120" s="66">
        <v>115</v>
      </c>
      <c r="B120" s="66" t="s">
        <v>75</v>
      </c>
      <c r="C120" s="66" t="s">
        <v>60</v>
      </c>
      <c r="D120" s="66" t="s">
        <v>395</v>
      </c>
      <c r="E120" s="66" t="s">
        <v>396</v>
      </c>
      <c r="F120" s="66">
        <v>37</v>
      </c>
      <c r="G120" s="66" t="s">
        <v>260</v>
      </c>
      <c r="H120" s="67">
        <v>7</v>
      </c>
      <c r="I120" s="67" t="s">
        <v>202</v>
      </c>
      <c r="J120" s="67" t="s">
        <v>121</v>
      </c>
      <c r="K120" s="67">
        <v>0</v>
      </c>
      <c r="L120" s="67">
        <v>0</v>
      </c>
      <c r="M120" s="67">
        <v>1</v>
      </c>
      <c r="N120" s="67">
        <v>2</v>
      </c>
      <c r="O120" s="68">
        <f t="shared" si="9"/>
        <v>3</v>
      </c>
      <c r="P120" s="66">
        <v>0</v>
      </c>
      <c r="Q120" s="66">
        <v>0</v>
      </c>
      <c r="R120" s="66">
        <v>0</v>
      </c>
      <c r="S120" s="66">
        <v>2</v>
      </c>
      <c r="T120" s="69">
        <f t="shared" si="10"/>
        <v>2</v>
      </c>
      <c r="U120" s="70">
        <f t="shared" si="11"/>
        <v>1</v>
      </c>
      <c r="V120" s="71">
        <v>0</v>
      </c>
      <c r="W120" s="71">
        <v>1</v>
      </c>
      <c r="X120" s="71">
        <v>0</v>
      </c>
      <c r="Y120" s="71">
        <v>0</v>
      </c>
    </row>
    <row r="121" spans="1:25" ht="18.75">
      <c r="A121" s="66">
        <v>116</v>
      </c>
      <c r="B121" s="66" t="s">
        <v>75</v>
      </c>
      <c r="C121" s="66" t="s">
        <v>28</v>
      </c>
      <c r="D121" s="66" t="s">
        <v>397</v>
      </c>
      <c r="E121" s="66" t="s">
        <v>398</v>
      </c>
      <c r="F121" s="66">
        <v>43</v>
      </c>
      <c r="G121" s="66" t="s">
        <v>260</v>
      </c>
      <c r="H121" s="67">
        <v>10</v>
      </c>
      <c r="I121" s="67" t="s">
        <v>202</v>
      </c>
      <c r="J121" s="67" t="s">
        <v>121</v>
      </c>
      <c r="K121" s="67">
        <v>0</v>
      </c>
      <c r="L121" s="67">
        <v>0</v>
      </c>
      <c r="M121" s="67">
        <v>1</v>
      </c>
      <c r="N121" s="67">
        <v>2</v>
      </c>
      <c r="O121" s="68">
        <f t="shared" si="9"/>
        <v>3</v>
      </c>
      <c r="P121" s="66">
        <v>0</v>
      </c>
      <c r="Q121" s="66">
        <v>0</v>
      </c>
      <c r="R121" s="66">
        <v>0</v>
      </c>
      <c r="S121" s="66">
        <v>2</v>
      </c>
      <c r="T121" s="69">
        <f t="shared" si="10"/>
        <v>2</v>
      </c>
      <c r="U121" s="70">
        <f t="shared" si="11"/>
        <v>1</v>
      </c>
      <c r="V121" s="71">
        <v>0</v>
      </c>
      <c r="W121" s="71">
        <v>1</v>
      </c>
      <c r="X121" s="71">
        <v>0</v>
      </c>
      <c r="Y121" s="71">
        <v>0</v>
      </c>
    </row>
    <row r="122" spans="1:25" ht="18.75">
      <c r="A122" s="66">
        <v>117</v>
      </c>
      <c r="B122" s="66" t="s">
        <v>75</v>
      </c>
      <c r="C122" s="66" t="s">
        <v>21</v>
      </c>
      <c r="D122" s="66" t="s">
        <v>169</v>
      </c>
      <c r="E122" s="66" t="s">
        <v>399</v>
      </c>
      <c r="F122" s="66">
        <v>33</v>
      </c>
      <c r="G122" s="66" t="s">
        <v>260</v>
      </c>
      <c r="H122" s="67">
        <v>6</v>
      </c>
      <c r="I122" s="67" t="s">
        <v>202</v>
      </c>
      <c r="J122" s="67" t="s">
        <v>121</v>
      </c>
      <c r="K122" s="67">
        <v>0</v>
      </c>
      <c r="L122" s="67">
        <v>0</v>
      </c>
      <c r="M122" s="67">
        <v>1</v>
      </c>
      <c r="N122" s="67">
        <v>2</v>
      </c>
      <c r="O122" s="68">
        <f t="shared" si="9"/>
        <v>3</v>
      </c>
      <c r="P122" s="66">
        <v>0</v>
      </c>
      <c r="Q122" s="66">
        <v>0</v>
      </c>
      <c r="R122" s="66">
        <v>0</v>
      </c>
      <c r="S122" s="66">
        <v>2</v>
      </c>
      <c r="T122" s="69">
        <f t="shared" si="10"/>
        <v>2</v>
      </c>
      <c r="U122" s="70">
        <f t="shared" si="11"/>
        <v>1</v>
      </c>
      <c r="V122" s="71">
        <v>0</v>
      </c>
      <c r="W122" s="71">
        <v>1</v>
      </c>
      <c r="X122" s="71">
        <v>0</v>
      </c>
      <c r="Y122" s="71">
        <v>0</v>
      </c>
    </row>
    <row r="123" spans="1:25" ht="18.75" customHeight="1">
      <c r="A123" s="66">
        <v>118</v>
      </c>
      <c r="B123" s="66" t="s">
        <v>75</v>
      </c>
      <c r="C123" s="66" t="s">
        <v>21</v>
      </c>
      <c r="D123" s="66" t="s">
        <v>77</v>
      </c>
      <c r="E123" s="66" t="s">
        <v>400</v>
      </c>
      <c r="F123" s="66">
        <v>14</v>
      </c>
      <c r="G123" s="66" t="s">
        <v>244</v>
      </c>
      <c r="H123" s="67">
        <v>11</v>
      </c>
      <c r="I123" s="67" t="s">
        <v>202</v>
      </c>
      <c r="J123" s="67" t="s">
        <v>121</v>
      </c>
      <c r="K123" s="67">
        <v>1</v>
      </c>
      <c r="L123" s="67">
        <v>0</v>
      </c>
      <c r="M123" s="67">
        <v>1</v>
      </c>
      <c r="N123" s="67">
        <v>2</v>
      </c>
      <c r="O123" s="68">
        <f t="shared" si="9"/>
        <v>4</v>
      </c>
      <c r="P123" s="66">
        <v>1</v>
      </c>
      <c r="Q123" s="66">
        <v>0</v>
      </c>
      <c r="R123" s="66">
        <v>1</v>
      </c>
      <c r="S123" s="66">
        <v>1</v>
      </c>
      <c r="T123" s="69">
        <f t="shared" si="10"/>
        <v>3</v>
      </c>
      <c r="U123" s="70">
        <f t="shared" si="11"/>
        <v>1</v>
      </c>
      <c r="V123" s="71">
        <v>0</v>
      </c>
      <c r="W123" s="71">
        <v>0</v>
      </c>
      <c r="X123" s="71">
        <v>1</v>
      </c>
      <c r="Y123" s="71">
        <v>0</v>
      </c>
    </row>
    <row r="124" spans="1:25" ht="20.25" customHeight="1">
      <c r="A124" s="66">
        <v>119</v>
      </c>
      <c r="B124" s="66" t="s">
        <v>75</v>
      </c>
      <c r="C124" s="66" t="s">
        <v>21</v>
      </c>
      <c r="D124" s="66" t="s">
        <v>169</v>
      </c>
      <c r="E124" s="66" t="s">
        <v>401</v>
      </c>
      <c r="F124" s="66">
        <v>33</v>
      </c>
      <c r="G124" s="66" t="s">
        <v>244</v>
      </c>
      <c r="H124" s="67">
        <v>4</v>
      </c>
      <c r="I124" s="67" t="s">
        <v>202</v>
      </c>
      <c r="J124" s="67" t="s">
        <v>121</v>
      </c>
      <c r="K124" s="67">
        <v>1</v>
      </c>
      <c r="L124" s="67">
        <v>0</v>
      </c>
      <c r="M124" s="67">
        <v>1</v>
      </c>
      <c r="N124" s="67">
        <v>2</v>
      </c>
      <c r="O124" s="68">
        <f t="shared" si="9"/>
        <v>4</v>
      </c>
      <c r="P124" s="66">
        <v>1</v>
      </c>
      <c r="Q124" s="66">
        <v>0</v>
      </c>
      <c r="R124" s="66">
        <v>1</v>
      </c>
      <c r="S124" s="66">
        <v>1</v>
      </c>
      <c r="T124" s="69">
        <f t="shared" si="10"/>
        <v>3</v>
      </c>
      <c r="U124" s="70">
        <f t="shared" si="11"/>
        <v>1</v>
      </c>
      <c r="V124" s="66">
        <v>0</v>
      </c>
      <c r="W124" s="71">
        <v>0</v>
      </c>
      <c r="X124" s="71">
        <v>1</v>
      </c>
      <c r="Y124" s="71">
        <v>0</v>
      </c>
    </row>
    <row r="125" spans="1:25" ht="20.25" customHeight="1">
      <c r="A125" s="66">
        <v>120</v>
      </c>
      <c r="B125" s="66" t="s">
        <v>75</v>
      </c>
      <c r="C125" s="66" t="s">
        <v>104</v>
      </c>
      <c r="D125" s="66" t="s">
        <v>203</v>
      </c>
      <c r="E125" s="66" t="s">
        <v>402</v>
      </c>
      <c r="F125" s="66">
        <v>27</v>
      </c>
      <c r="G125" s="66" t="s">
        <v>260</v>
      </c>
      <c r="H125" s="67">
        <v>9</v>
      </c>
      <c r="I125" s="67" t="s">
        <v>202</v>
      </c>
      <c r="J125" s="67" t="s">
        <v>121</v>
      </c>
      <c r="K125" s="67">
        <v>0</v>
      </c>
      <c r="L125" s="67">
        <v>0</v>
      </c>
      <c r="M125" s="67">
        <v>1</v>
      </c>
      <c r="N125" s="67">
        <v>2</v>
      </c>
      <c r="O125" s="68">
        <f t="shared" si="9"/>
        <v>3</v>
      </c>
      <c r="P125" s="66">
        <v>0</v>
      </c>
      <c r="Q125" s="66">
        <v>0</v>
      </c>
      <c r="R125" s="66">
        <v>1</v>
      </c>
      <c r="S125" s="66">
        <v>1</v>
      </c>
      <c r="T125" s="69">
        <f t="shared" si="10"/>
        <v>2</v>
      </c>
      <c r="U125" s="70">
        <f t="shared" si="11"/>
        <v>1</v>
      </c>
      <c r="V125" s="66">
        <v>0</v>
      </c>
      <c r="W125" s="71">
        <v>0</v>
      </c>
      <c r="X125" s="71">
        <v>1</v>
      </c>
      <c r="Y125" s="71">
        <v>0</v>
      </c>
    </row>
    <row r="126" spans="1:25" ht="18.75" customHeight="1">
      <c r="A126" s="66">
        <v>121</v>
      </c>
      <c r="B126" s="66" t="s">
        <v>75</v>
      </c>
      <c r="C126" s="66" t="s">
        <v>33</v>
      </c>
      <c r="D126" s="66" t="s">
        <v>101</v>
      </c>
      <c r="E126" s="66" t="s">
        <v>403</v>
      </c>
      <c r="F126" s="66">
        <v>0</v>
      </c>
      <c r="G126" s="66" t="s">
        <v>244</v>
      </c>
      <c r="H126" s="67">
        <v>12</v>
      </c>
      <c r="I126" s="67" t="s">
        <v>202</v>
      </c>
      <c r="J126" s="67" t="s">
        <v>121</v>
      </c>
      <c r="K126" s="67">
        <v>1</v>
      </c>
      <c r="L126" s="67">
        <v>0</v>
      </c>
      <c r="M126" s="67">
        <v>1</v>
      </c>
      <c r="N126" s="67">
        <v>2</v>
      </c>
      <c r="O126" s="68">
        <f t="shared" si="9"/>
        <v>4</v>
      </c>
      <c r="P126" s="66">
        <v>0</v>
      </c>
      <c r="Q126" s="66">
        <v>0</v>
      </c>
      <c r="R126" s="66">
        <v>1</v>
      </c>
      <c r="S126" s="66">
        <v>2</v>
      </c>
      <c r="T126" s="69">
        <f t="shared" si="10"/>
        <v>3</v>
      </c>
      <c r="U126" s="70">
        <f t="shared" si="11"/>
        <v>1</v>
      </c>
      <c r="V126" s="66">
        <v>0</v>
      </c>
      <c r="W126" s="71">
        <v>0</v>
      </c>
      <c r="X126" s="71">
        <v>0</v>
      </c>
      <c r="Y126" s="71">
        <v>1</v>
      </c>
    </row>
    <row r="127" spans="1:25" ht="20.25" customHeight="1">
      <c r="A127" s="66">
        <v>122</v>
      </c>
      <c r="B127" s="66" t="s">
        <v>75</v>
      </c>
      <c r="C127" s="66" t="s">
        <v>33</v>
      </c>
      <c r="D127" s="66" t="s">
        <v>392</v>
      </c>
      <c r="E127" s="66" t="s">
        <v>404</v>
      </c>
      <c r="F127" s="66">
        <v>24</v>
      </c>
      <c r="G127" s="66" t="s">
        <v>244</v>
      </c>
      <c r="H127" s="67">
        <v>8</v>
      </c>
      <c r="I127" s="67" t="s">
        <v>202</v>
      </c>
      <c r="J127" s="67" t="s">
        <v>121</v>
      </c>
      <c r="K127" s="67">
        <v>1</v>
      </c>
      <c r="L127" s="67">
        <v>0</v>
      </c>
      <c r="M127" s="67">
        <v>1</v>
      </c>
      <c r="N127" s="67">
        <v>2</v>
      </c>
      <c r="O127" s="68">
        <f t="shared" si="9"/>
        <v>4</v>
      </c>
      <c r="P127" s="66">
        <v>1</v>
      </c>
      <c r="Q127" s="66">
        <v>0</v>
      </c>
      <c r="R127" s="66">
        <v>1</v>
      </c>
      <c r="S127" s="66">
        <v>1</v>
      </c>
      <c r="T127" s="69">
        <f t="shared" si="10"/>
        <v>3</v>
      </c>
      <c r="U127" s="70">
        <f t="shared" si="11"/>
        <v>1</v>
      </c>
      <c r="V127" s="71">
        <v>0</v>
      </c>
      <c r="W127" s="71">
        <v>0</v>
      </c>
      <c r="X127" s="71">
        <v>1</v>
      </c>
      <c r="Y127" s="66">
        <v>0</v>
      </c>
    </row>
    <row r="128" spans="1:25" ht="31.5">
      <c r="A128" s="66">
        <v>123</v>
      </c>
      <c r="B128" s="66" t="s">
        <v>75</v>
      </c>
      <c r="C128" s="66" t="s">
        <v>257</v>
      </c>
      <c r="D128" s="66" t="s">
        <v>95</v>
      </c>
      <c r="E128" s="66" t="s">
        <v>405</v>
      </c>
      <c r="F128" s="66">
        <v>18</v>
      </c>
      <c r="G128" s="66" t="s">
        <v>244</v>
      </c>
      <c r="H128" s="67">
        <v>12</v>
      </c>
      <c r="I128" s="67" t="s">
        <v>202</v>
      </c>
      <c r="J128" s="67" t="s">
        <v>121</v>
      </c>
      <c r="K128" s="67">
        <v>1</v>
      </c>
      <c r="L128" s="67">
        <v>0</v>
      </c>
      <c r="M128" s="67">
        <v>1</v>
      </c>
      <c r="N128" s="67">
        <v>2</v>
      </c>
      <c r="O128" s="68">
        <f t="shared" si="9"/>
        <v>4</v>
      </c>
      <c r="P128" s="66">
        <v>0</v>
      </c>
      <c r="Q128" s="66">
        <v>0</v>
      </c>
      <c r="R128" s="66">
        <v>1</v>
      </c>
      <c r="S128" s="66">
        <v>2</v>
      </c>
      <c r="T128" s="69">
        <f t="shared" si="10"/>
        <v>3</v>
      </c>
      <c r="U128" s="70">
        <f t="shared" si="11"/>
        <v>1</v>
      </c>
      <c r="V128" s="66">
        <v>0</v>
      </c>
      <c r="W128" s="71">
        <v>0</v>
      </c>
      <c r="X128" s="71">
        <v>0</v>
      </c>
      <c r="Y128" s="66">
        <v>1</v>
      </c>
    </row>
    <row r="129" spans="1:22" s="1" customFormat="1" ht="23.25">
      <c r="A129" s="89" t="s">
        <v>406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</row>
    <row r="130" spans="1:22" s="52" customFormat="1" ht="18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1" s="52" customFormat="1" ht="18">
      <c r="A131" s="53"/>
      <c r="B131" s="53"/>
      <c r="C131" s="53"/>
      <c r="D131" s="54"/>
      <c r="E131" s="55"/>
      <c r="F131" s="56"/>
      <c r="G131" s="56"/>
      <c r="H131" s="55"/>
      <c r="I131" s="57"/>
      <c r="J131" s="57"/>
      <c r="K131" s="53"/>
      <c r="L131" s="53"/>
      <c r="P131" s="87" t="s">
        <v>221</v>
      </c>
      <c r="Q131" s="87"/>
      <c r="R131" s="87"/>
      <c r="S131" s="87"/>
      <c r="T131" s="87"/>
      <c r="U131" s="87"/>
    </row>
    <row r="132" spans="1:21" s="52" customFormat="1" ht="18">
      <c r="A132" s="53"/>
      <c r="B132" s="53"/>
      <c r="C132" s="53"/>
      <c r="D132" s="54"/>
      <c r="E132" s="55"/>
      <c r="F132" s="56"/>
      <c r="G132" s="56"/>
      <c r="H132" s="55"/>
      <c r="I132" s="57"/>
      <c r="J132" s="57"/>
      <c r="K132" s="53"/>
      <c r="L132" s="53"/>
      <c r="P132" s="87" t="s">
        <v>222</v>
      </c>
      <c r="Q132" s="87"/>
      <c r="R132" s="87"/>
      <c r="S132" s="87"/>
      <c r="T132" s="87"/>
      <c r="U132" s="87"/>
    </row>
    <row r="133" spans="1:20" s="52" customFormat="1" ht="18">
      <c r="A133" s="53"/>
      <c r="B133" s="53"/>
      <c r="C133" s="53"/>
      <c r="D133" s="54"/>
      <c r="E133" s="55"/>
      <c r="F133" s="56"/>
      <c r="G133" s="56"/>
      <c r="H133" s="55"/>
      <c r="I133" s="57"/>
      <c r="J133" s="57"/>
      <c r="K133" s="53"/>
      <c r="L133" s="53"/>
      <c r="Q133" s="87" t="s">
        <v>75</v>
      </c>
      <c r="R133" s="87"/>
      <c r="S133" s="87"/>
      <c r="T133" s="87"/>
    </row>
  </sheetData>
  <sheetProtection password="CCCC" sheet="1" objects="1" scenarios="1"/>
  <mergeCells count="26">
    <mergeCell ref="Y3:Y4"/>
    <mergeCell ref="A129:V129"/>
    <mergeCell ref="A130:V130"/>
    <mergeCell ref="P131:U131"/>
    <mergeCell ref="P132:U132"/>
    <mergeCell ref="Q133:T133"/>
    <mergeCell ref="J2:J4"/>
    <mergeCell ref="K2:O2"/>
    <mergeCell ref="P2:T2"/>
    <mergeCell ref="U2:U4"/>
    <mergeCell ref="A1:Y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V2:Y2"/>
    <mergeCell ref="K3:K4"/>
    <mergeCell ref="L3:O3"/>
    <mergeCell ref="P3:P4"/>
    <mergeCell ref="Q3:T3"/>
    <mergeCell ref="V3:X3"/>
  </mergeCells>
  <printOptions horizontalCentered="1"/>
  <pageMargins left="0.5" right="0" top="0.5" bottom="0.75" header="0.3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36"/>
  <sheetViews>
    <sheetView view="pageBreakPreview" zoomScaleSheetLayoutView="100" zoomScalePageLayoutView="0" workbookViewId="0" topLeftCell="A1">
      <pane ySplit="4" topLeftCell="A126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7.57421875" style="12" customWidth="1"/>
    <col min="2" max="3" width="9.140625" style="12" customWidth="1"/>
    <col min="4" max="4" width="12.140625" style="58" customWidth="1"/>
    <col min="5" max="5" width="23.7109375" style="59" customWidth="1"/>
    <col min="6" max="6" width="5.140625" style="60" hidden="1" customWidth="1"/>
    <col min="7" max="7" width="5.57421875" style="60" hidden="1" customWidth="1"/>
    <col min="8" max="8" width="6.421875" style="61" hidden="1" customWidth="1"/>
    <col min="9" max="10" width="6.421875" style="62" customWidth="1"/>
    <col min="11" max="11" width="7.57421875" style="12" hidden="1" customWidth="1"/>
    <col min="12" max="12" width="7.57421875" style="12" customWidth="1"/>
    <col min="13" max="13" width="8.421875" style="1" customWidth="1"/>
    <col min="14" max="14" width="7.140625" style="1" customWidth="1"/>
    <col min="15" max="15" width="7.00390625" style="1" customWidth="1"/>
    <col min="16" max="16" width="6.421875" style="1" customWidth="1"/>
    <col min="17" max="17" width="9.140625" style="1" customWidth="1"/>
    <col min="18" max="18" width="7.28125" style="1" customWidth="1"/>
    <col min="19" max="20" width="6.421875" style="12" customWidth="1"/>
    <col min="21" max="21" width="6.421875" style="1" hidden="1" customWidth="1"/>
    <col min="22" max="22" width="7.421875" style="1" hidden="1" customWidth="1"/>
    <col min="23" max="16384" width="9.140625" style="1" customWidth="1"/>
  </cols>
  <sheetData>
    <row r="1" spans="1:22" ht="20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2" customFormat="1" ht="18.75" customHeight="1">
      <c r="A2" s="92" t="s">
        <v>1</v>
      </c>
      <c r="B2" s="92" t="s">
        <v>2</v>
      </c>
      <c r="C2" s="92" t="s">
        <v>3</v>
      </c>
      <c r="D2" s="92" t="s">
        <v>4</v>
      </c>
      <c r="E2" s="93" t="s">
        <v>5</v>
      </c>
      <c r="F2" s="94" t="s">
        <v>6</v>
      </c>
      <c r="G2" s="94" t="s">
        <v>7</v>
      </c>
      <c r="H2" s="92" t="s">
        <v>6</v>
      </c>
      <c r="I2" s="92" t="s">
        <v>7</v>
      </c>
      <c r="J2" s="92" t="s">
        <v>8</v>
      </c>
      <c r="K2" s="92" t="s">
        <v>9</v>
      </c>
      <c r="L2" s="92" t="s">
        <v>10</v>
      </c>
      <c r="M2" s="92" t="s">
        <v>11</v>
      </c>
      <c r="N2" s="92"/>
      <c r="O2" s="92" t="s">
        <v>12</v>
      </c>
      <c r="P2" s="92"/>
      <c r="Q2" s="92"/>
      <c r="R2" s="92"/>
      <c r="S2" s="92" t="s">
        <v>13</v>
      </c>
      <c r="T2" s="92" t="s">
        <v>14</v>
      </c>
      <c r="U2" s="92" t="s">
        <v>15</v>
      </c>
      <c r="V2" s="92" t="s">
        <v>16</v>
      </c>
    </row>
    <row r="3" spans="1:22" s="2" customFormat="1" ht="63.75" customHeight="1">
      <c r="A3" s="92"/>
      <c r="B3" s="92"/>
      <c r="C3" s="92"/>
      <c r="D3" s="92"/>
      <c r="E3" s="93"/>
      <c r="F3" s="94"/>
      <c r="G3" s="94"/>
      <c r="H3" s="92"/>
      <c r="I3" s="92"/>
      <c r="J3" s="92"/>
      <c r="K3" s="92"/>
      <c r="L3" s="92"/>
      <c r="M3" s="3" t="s">
        <v>17</v>
      </c>
      <c r="N3" s="4" t="s">
        <v>18</v>
      </c>
      <c r="O3" s="5" t="s">
        <v>15</v>
      </c>
      <c r="P3" s="6" t="s">
        <v>19</v>
      </c>
      <c r="Q3" s="6" t="s">
        <v>20</v>
      </c>
      <c r="R3" s="4" t="s">
        <v>18</v>
      </c>
      <c r="S3" s="92"/>
      <c r="T3" s="92"/>
      <c r="U3" s="92"/>
      <c r="V3" s="92"/>
    </row>
    <row r="4" spans="1:22" s="12" customFormat="1" ht="18.75">
      <c r="A4" s="7">
        <v>1</v>
      </c>
      <c r="B4" s="7">
        <v>2</v>
      </c>
      <c r="C4" s="8">
        <v>3</v>
      </c>
      <c r="D4" s="8">
        <v>4</v>
      </c>
      <c r="E4" s="7">
        <v>5</v>
      </c>
      <c r="F4" s="9">
        <v>8</v>
      </c>
      <c r="G4" s="10">
        <v>9</v>
      </c>
      <c r="H4" s="11"/>
      <c r="I4" s="11">
        <v>6</v>
      </c>
      <c r="J4" s="11">
        <v>7</v>
      </c>
      <c r="K4" s="7">
        <v>11</v>
      </c>
      <c r="L4" s="8">
        <v>8</v>
      </c>
      <c r="M4" s="7">
        <v>9</v>
      </c>
      <c r="N4" s="8">
        <v>10</v>
      </c>
      <c r="O4" s="7">
        <v>11</v>
      </c>
      <c r="P4" s="8">
        <v>12</v>
      </c>
      <c r="Q4" s="7">
        <v>13</v>
      </c>
      <c r="R4" s="8">
        <v>14</v>
      </c>
      <c r="S4" s="7">
        <v>15</v>
      </c>
      <c r="T4" s="8">
        <v>16</v>
      </c>
      <c r="U4" s="7">
        <v>17</v>
      </c>
      <c r="V4" s="8">
        <v>18</v>
      </c>
    </row>
    <row r="5" spans="1:37" s="23" customFormat="1" ht="20.25">
      <c r="A5" s="7">
        <v>1</v>
      </c>
      <c r="B5" s="13" t="s">
        <v>21</v>
      </c>
      <c r="C5" s="13" t="s">
        <v>22</v>
      </c>
      <c r="D5" s="14" t="s">
        <v>23</v>
      </c>
      <c r="E5" s="15" t="s">
        <v>24</v>
      </c>
      <c r="F5" s="16">
        <v>56</v>
      </c>
      <c r="G5" s="17" t="s">
        <v>25</v>
      </c>
      <c r="H5" s="18">
        <v>57</v>
      </c>
      <c r="I5" s="19" t="s">
        <v>25</v>
      </c>
      <c r="J5" s="19" t="s">
        <v>26</v>
      </c>
      <c r="K5" s="13" t="s">
        <v>27</v>
      </c>
      <c r="L5" s="8">
        <v>41</v>
      </c>
      <c r="M5" s="20">
        <f aca="true" t="shared" si="0" ref="M5:M68">IF(L5&gt;240,7,IF(L5&gt;200,6,IF(L5&gt;120,5,IF(L5&gt;90,4,IF(L5&gt;60,3,IF(L5&gt;0,2))))))</f>
        <v>2</v>
      </c>
      <c r="N5" s="20">
        <v>1</v>
      </c>
      <c r="O5" s="8">
        <v>1</v>
      </c>
      <c r="P5" s="8">
        <v>0</v>
      </c>
      <c r="Q5" s="8">
        <v>0</v>
      </c>
      <c r="R5" s="20">
        <v>1</v>
      </c>
      <c r="S5" s="21">
        <f aca="true" t="shared" si="1" ref="S5:S68">SUM(O5:R5)</f>
        <v>2</v>
      </c>
      <c r="T5" s="21">
        <f aca="true" t="shared" si="2" ref="T5:T68">M5+N5-S5</f>
        <v>1</v>
      </c>
      <c r="U5" s="22"/>
      <c r="V5" s="22">
        <v>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3" customFormat="1" ht="18.75">
      <c r="A6" s="7">
        <v>2</v>
      </c>
      <c r="B6" s="13" t="s">
        <v>28</v>
      </c>
      <c r="C6" s="13" t="s">
        <v>28</v>
      </c>
      <c r="D6" s="24" t="s">
        <v>29</v>
      </c>
      <c r="E6" s="15" t="s">
        <v>30</v>
      </c>
      <c r="F6" s="25">
        <v>46</v>
      </c>
      <c r="G6" s="17" t="s">
        <v>25</v>
      </c>
      <c r="H6" s="18">
        <v>48</v>
      </c>
      <c r="I6" s="19" t="s">
        <v>25</v>
      </c>
      <c r="J6" s="19" t="s">
        <v>26</v>
      </c>
      <c r="K6" s="13" t="s">
        <v>27</v>
      </c>
      <c r="L6" s="26">
        <v>34</v>
      </c>
      <c r="M6" s="20">
        <f t="shared" si="0"/>
        <v>2</v>
      </c>
      <c r="N6" s="20">
        <v>1</v>
      </c>
      <c r="O6" s="27">
        <v>0</v>
      </c>
      <c r="P6" s="27">
        <v>1</v>
      </c>
      <c r="Q6" s="27">
        <v>0</v>
      </c>
      <c r="R6" s="20">
        <v>1</v>
      </c>
      <c r="S6" s="21">
        <f t="shared" si="1"/>
        <v>2</v>
      </c>
      <c r="T6" s="21">
        <f t="shared" si="2"/>
        <v>1</v>
      </c>
      <c r="U6" s="22"/>
      <c r="V6" s="22">
        <v>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23" customFormat="1" ht="20.25">
      <c r="A7" s="7">
        <v>3</v>
      </c>
      <c r="B7" s="13" t="s">
        <v>31</v>
      </c>
      <c r="C7" s="13" t="s">
        <v>31</v>
      </c>
      <c r="D7" s="14" t="s">
        <v>23</v>
      </c>
      <c r="E7" s="15" t="s">
        <v>32</v>
      </c>
      <c r="F7" s="16">
        <v>61</v>
      </c>
      <c r="G7" s="17" t="s">
        <v>25</v>
      </c>
      <c r="H7" s="18">
        <v>64</v>
      </c>
      <c r="I7" s="19" t="s">
        <v>25</v>
      </c>
      <c r="J7" s="19" t="s">
        <v>26</v>
      </c>
      <c r="K7" s="13" t="s">
        <v>27</v>
      </c>
      <c r="L7" s="28">
        <v>31</v>
      </c>
      <c r="M7" s="20">
        <f t="shared" si="0"/>
        <v>2</v>
      </c>
      <c r="N7" s="20">
        <v>1</v>
      </c>
      <c r="O7" s="8">
        <v>1</v>
      </c>
      <c r="P7" s="8">
        <v>0</v>
      </c>
      <c r="Q7" s="8">
        <v>0</v>
      </c>
      <c r="R7" s="20">
        <v>1</v>
      </c>
      <c r="S7" s="21">
        <f t="shared" si="1"/>
        <v>2</v>
      </c>
      <c r="T7" s="21">
        <f t="shared" si="2"/>
        <v>1</v>
      </c>
      <c r="U7" s="29"/>
      <c r="V7" s="29">
        <v>1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23" customFormat="1" ht="20.25">
      <c r="A8" s="7">
        <v>4</v>
      </c>
      <c r="B8" s="13" t="s">
        <v>33</v>
      </c>
      <c r="C8" s="13" t="s">
        <v>34</v>
      </c>
      <c r="D8" s="14" t="s">
        <v>23</v>
      </c>
      <c r="E8" s="15" t="s">
        <v>35</v>
      </c>
      <c r="F8" s="16">
        <v>47</v>
      </c>
      <c r="G8" s="17" t="s">
        <v>25</v>
      </c>
      <c r="H8" s="18">
        <v>49</v>
      </c>
      <c r="I8" s="19" t="s">
        <v>25</v>
      </c>
      <c r="J8" s="19" t="s">
        <v>26</v>
      </c>
      <c r="K8" s="13" t="s">
        <v>27</v>
      </c>
      <c r="L8" s="8">
        <v>5</v>
      </c>
      <c r="M8" s="20">
        <f t="shared" si="0"/>
        <v>2</v>
      </c>
      <c r="N8" s="20"/>
      <c r="O8" s="8">
        <v>1</v>
      </c>
      <c r="P8" s="8">
        <v>0</v>
      </c>
      <c r="Q8" s="8">
        <v>0</v>
      </c>
      <c r="R8" s="20"/>
      <c r="S8" s="21">
        <f t="shared" si="1"/>
        <v>1</v>
      </c>
      <c r="T8" s="21">
        <f t="shared" si="2"/>
        <v>1</v>
      </c>
      <c r="U8" s="22"/>
      <c r="V8" s="22">
        <v>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23" customFormat="1" ht="20.25">
      <c r="A9" s="7">
        <v>5</v>
      </c>
      <c r="B9" s="13" t="s">
        <v>21</v>
      </c>
      <c r="C9" s="13" t="s">
        <v>36</v>
      </c>
      <c r="D9" s="14" t="s">
        <v>23</v>
      </c>
      <c r="E9" s="15" t="s">
        <v>37</v>
      </c>
      <c r="F9" s="16">
        <v>59</v>
      </c>
      <c r="G9" s="17" t="s">
        <v>25</v>
      </c>
      <c r="H9" s="18">
        <v>57</v>
      </c>
      <c r="I9" s="19" t="s">
        <v>25</v>
      </c>
      <c r="J9" s="19" t="s">
        <v>26</v>
      </c>
      <c r="K9" s="13" t="s">
        <v>27</v>
      </c>
      <c r="L9" s="8">
        <v>25</v>
      </c>
      <c r="M9" s="20">
        <f t="shared" si="0"/>
        <v>2</v>
      </c>
      <c r="N9" s="20"/>
      <c r="O9" s="8">
        <v>1</v>
      </c>
      <c r="P9" s="8">
        <v>0</v>
      </c>
      <c r="Q9" s="8">
        <v>0</v>
      </c>
      <c r="R9" s="20"/>
      <c r="S9" s="21">
        <f t="shared" si="1"/>
        <v>1</v>
      </c>
      <c r="T9" s="21">
        <f t="shared" si="2"/>
        <v>1</v>
      </c>
      <c r="U9" s="22"/>
      <c r="V9" s="22">
        <v>1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23" customFormat="1" ht="20.25">
      <c r="A10" s="7">
        <v>6</v>
      </c>
      <c r="B10" s="13" t="s">
        <v>21</v>
      </c>
      <c r="C10" s="13" t="s">
        <v>38</v>
      </c>
      <c r="D10" s="14" t="s">
        <v>23</v>
      </c>
      <c r="E10" s="15" t="s">
        <v>39</v>
      </c>
      <c r="F10" s="16">
        <v>47</v>
      </c>
      <c r="G10" s="17" t="s">
        <v>25</v>
      </c>
      <c r="H10" s="18">
        <v>47</v>
      </c>
      <c r="I10" s="19" t="s">
        <v>25</v>
      </c>
      <c r="J10" s="19" t="s">
        <v>26</v>
      </c>
      <c r="K10" s="13" t="s">
        <v>27</v>
      </c>
      <c r="L10" s="8">
        <v>35</v>
      </c>
      <c r="M10" s="20">
        <f t="shared" si="0"/>
        <v>2</v>
      </c>
      <c r="N10" s="20"/>
      <c r="O10" s="8">
        <v>1</v>
      </c>
      <c r="P10" s="8">
        <v>0</v>
      </c>
      <c r="Q10" s="8">
        <v>0</v>
      </c>
      <c r="R10" s="20"/>
      <c r="S10" s="21">
        <f t="shared" si="1"/>
        <v>1</v>
      </c>
      <c r="T10" s="21">
        <f t="shared" si="2"/>
        <v>1</v>
      </c>
      <c r="U10" s="22"/>
      <c r="V10" s="22">
        <v>1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23" customFormat="1" ht="20.25">
      <c r="A11" s="7">
        <v>7</v>
      </c>
      <c r="B11" s="13" t="s">
        <v>21</v>
      </c>
      <c r="C11" s="13" t="s">
        <v>40</v>
      </c>
      <c r="D11" s="14" t="s">
        <v>23</v>
      </c>
      <c r="E11" s="15" t="s">
        <v>41</v>
      </c>
      <c r="F11" s="16">
        <v>58</v>
      </c>
      <c r="G11" s="17" t="s">
        <v>25</v>
      </c>
      <c r="H11" s="18">
        <v>60</v>
      </c>
      <c r="I11" s="19" t="s">
        <v>25</v>
      </c>
      <c r="J11" s="19" t="s">
        <v>26</v>
      </c>
      <c r="K11" s="13" t="s">
        <v>27</v>
      </c>
      <c r="L11" s="8">
        <v>31</v>
      </c>
      <c r="M11" s="20">
        <f t="shared" si="0"/>
        <v>2</v>
      </c>
      <c r="N11" s="20"/>
      <c r="O11" s="8">
        <v>1</v>
      </c>
      <c r="P11" s="8">
        <v>0</v>
      </c>
      <c r="Q11" s="8">
        <v>0</v>
      </c>
      <c r="R11" s="20"/>
      <c r="S11" s="21">
        <f t="shared" si="1"/>
        <v>1</v>
      </c>
      <c r="T11" s="21">
        <f t="shared" si="2"/>
        <v>1</v>
      </c>
      <c r="U11" s="22"/>
      <c r="V11" s="22">
        <v>1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23" customFormat="1" ht="20.25">
      <c r="A12" s="7">
        <v>8</v>
      </c>
      <c r="B12" s="13" t="s">
        <v>21</v>
      </c>
      <c r="C12" s="13" t="s">
        <v>40</v>
      </c>
      <c r="D12" s="14" t="s">
        <v>23</v>
      </c>
      <c r="E12" s="15" t="s">
        <v>42</v>
      </c>
      <c r="F12" s="16">
        <v>59</v>
      </c>
      <c r="G12" s="17" t="s">
        <v>25</v>
      </c>
      <c r="H12" s="18">
        <v>61</v>
      </c>
      <c r="I12" s="19" t="s">
        <v>25</v>
      </c>
      <c r="J12" s="19" t="s">
        <v>26</v>
      </c>
      <c r="K12" s="13" t="s">
        <v>27</v>
      </c>
      <c r="L12" s="8">
        <v>23</v>
      </c>
      <c r="M12" s="20">
        <f t="shared" si="0"/>
        <v>2</v>
      </c>
      <c r="N12" s="20"/>
      <c r="O12" s="8">
        <v>1</v>
      </c>
      <c r="P12" s="8">
        <v>0</v>
      </c>
      <c r="Q12" s="8">
        <v>0</v>
      </c>
      <c r="R12" s="20"/>
      <c r="S12" s="21">
        <f t="shared" si="1"/>
        <v>1</v>
      </c>
      <c r="T12" s="21">
        <f t="shared" si="2"/>
        <v>1</v>
      </c>
      <c r="U12" s="22"/>
      <c r="V12" s="22">
        <v>1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23" customFormat="1" ht="20.25">
      <c r="A13" s="7">
        <v>9</v>
      </c>
      <c r="B13" s="13" t="s">
        <v>21</v>
      </c>
      <c r="C13" s="13" t="s">
        <v>40</v>
      </c>
      <c r="D13" s="14" t="s">
        <v>23</v>
      </c>
      <c r="E13" s="15" t="s">
        <v>43</v>
      </c>
      <c r="F13" s="16">
        <v>60</v>
      </c>
      <c r="G13" s="17" t="s">
        <v>25</v>
      </c>
      <c r="H13" s="18">
        <v>62</v>
      </c>
      <c r="I13" s="19" t="s">
        <v>25</v>
      </c>
      <c r="J13" s="19" t="s">
        <v>26</v>
      </c>
      <c r="K13" s="13" t="s">
        <v>27</v>
      </c>
      <c r="L13" s="8">
        <v>28</v>
      </c>
      <c r="M13" s="20">
        <f t="shared" si="0"/>
        <v>2</v>
      </c>
      <c r="N13" s="20"/>
      <c r="O13" s="8">
        <v>0</v>
      </c>
      <c r="P13" s="8">
        <v>1</v>
      </c>
      <c r="Q13" s="8">
        <v>0</v>
      </c>
      <c r="R13" s="20"/>
      <c r="S13" s="21">
        <f t="shared" si="1"/>
        <v>1</v>
      </c>
      <c r="T13" s="21">
        <f t="shared" si="2"/>
        <v>1</v>
      </c>
      <c r="U13" s="22">
        <v>1</v>
      </c>
      <c r="V13" s="2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23" customFormat="1" ht="18.75">
      <c r="A14" s="7">
        <v>10</v>
      </c>
      <c r="B14" s="13" t="s">
        <v>44</v>
      </c>
      <c r="C14" s="13" t="s">
        <v>45</v>
      </c>
      <c r="D14" s="14" t="s">
        <v>23</v>
      </c>
      <c r="E14" s="15" t="s">
        <v>46</v>
      </c>
      <c r="F14" s="25">
        <v>45</v>
      </c>
      <c r="G14" s="17" t="s">
        <v>47</v>
      </c>
      <c r="H14" s="18">
        <v>47</v>
      </c>
      <c r="I14" s="19" t="s">
        <v>25</v>
      </c>
      <c r="J14" s="19" t="s">
        <v>26</v>
      </c>
      <c r="K14" s="13" t="s">
        <v>48</v>
      </c>
      <c r="L14" s="8">
        <v>3</v>
      </c>
      <c r="M14" s="20">
        <f t="shared" si="0"/>
        <v>2</v>
      </c>
      <c r="N14" s="20"/>
      <c r="O14" s="8">
        <v>1</v>
      </c>
      <c r="P14" s="8">
        <v>0</v>
      </c>
      <c r="Q14" s="8">
        <v>0</v>
      </c>
      <c r="R14" s="20"/>
      <c r="S14" s="21">
        <f t="shared" si="1"/>
        <v>1</v>
      </c>
      <c r="T14" s="21">
        <f t="shared" si="2"/>
        <v>1</v>
      </c>
      <c r="U14" s="22"/>
      <c r="V14" s="22">
        <v>1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23" customFormat="1" ht="18.75">
      <c r="A15" s="7">
        <v>11</v>
      </c>
      <c r="B15" s="13" t="s">
        <v>44</v>
      </c>
      <c r="C15" s="13" t="s">
        <v>45</v>
      </c>
      <c r="D15" s="14" t="s">
        <v>23</v>
      </c>
      <c r="E15" s="15" t="s">
        <v>49</v>
      </c>
      <c r="F15" s="25">
        <v>51</v>
      </c>
      <c r="G15" s="17" t="s">
        <v>25</v>
      </c>
      <c r="H15" s="18">
        <v>54</v>
      </c>
      <c r="I15" s="19" t="s">
        <v>25</v>
      </c>
      <c r="J15" s="19" t="s">
        <v>26</v>
      </c>
      <c r="K15" s="13" t="s">
        <v>48</v>
      </c>
      <c r="L15" s="8">
        <v>11</v>
      </c>
      <c r="M15" s="20">
        <f t="shared" si="0"/>
        <v>2</v>
      </c>
      <c r="N15" s="20"/>
      <c r="O15" s="8">
        <v>0</v>
      </c>
      <c r="P15" s="8">
        <v>1</v>
      </c>
      <c r="Q15" s="8">
        <v>0</v>
      </c>
      <c r="R15" s="20"/>
      <c r="S15" s="21">
        <f t="shared" si="1"/>
        <v>1</v>
      </c>
      <c r="T15" s="21">
        <f t="shared" si="2"/>
        <v>1</v>
      </c>
      <c r="U15" s="22">
        <v>1</v>
      </c>
      <c r="V15" s="2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23" customFormat="1" ht="20.25">
      <c r="A16" s="7">
        <v>12</v>
      </c>
      <c r="B16" s="13" t="s">
        <v>31</v>
      </c>
      <c r="C16" s="13" t="s">
        <v>31</v>
      </c>
      <c r="D16" s="14" t="s">
        <v>23</v>
      </c>
      <c r="E16" s="15" t="s">
        <v>50</v>
      </c>
      <c r="F16" s="16">
        <v>57</v>
      </c>
      <c r="G16" s="17" t="s">
        <v>25</v>
      </c>
      <c r="H16" s="18">
        <v>59</v>
      </c>
      <c r="I16" s="19" t="s">
        <v>25</v>
      </c>
      <c r="J16" s="19" t="s">
        <v>26</v>
      </c>
      <c r="K16" s="13" t="s">
        <v>27</v>
      </c>
      <c r="L16" s="28">
        <v>22</v>
      </c>
      <c r="M16" s="20">
        <f t="shared" si="0"/>
        <v>2</v>
      </c>
      <c r="N16" s="20"/>
      <c r="O16" s="8">
        <v>0</v>
      </c>
      <c r="P16" s="8">
        <v>1</v>
      </c>
      <c r="Q16" s="8">
        <v>0</v>
      </c>
      <c r="R16" s="20"/>
      <c r="S16" s="21">
        <f t="shared" si="1"/>
        <v>1</v>
      </c>
      <c r="T16" s="21">
        <f t="shared" si="2"/>
        <v>1</v>
      </c>
      <c r="U16" s="22">
        <v>1</v>
      </c>
      <c r="V16" s="2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23" customFormat="1" ht="20.25">
      <c r="A17" s="7">
        <v>13</v>
      </c>
      <c r="B17" s="13" t="s">
        <v>31</v>
      </c>
      <c r="C17" s="13" t="s">
        <v>31</v>
      </c>
      <c r="D17" s="14" t="s">
        <v>23</v>
      </c>
      <c r="E17" s="15" t="s">
        <v>51</v>
      </c>
      <c r="F17" s="16">
        <v>60</v>
      </c>
      <c r="G17" s="17" t="s">
        <v>25</v>
      </c>
      <c r="H17" s="18">
        <v>62</v>
      </c>
      <c r="I17" s="19" t="s">
        <v>25</v>
      </c>
      <c r="J17" s="19" t="s">
        <v>26</v>
      </c>
      <c r="K17" s="13" t="s">
        <v>27</v>
      </c>
      <c r="L17" s="28">
        <v>26</v>
      </c>
      <c r="M17" s="20">
        <f t="shared" si="0"/>
        <v>2</v>
      </c>
      <c r="N17" s="20"/>
      <c r="O17" s="8">
        <v>0</v>
      </c>
      <c r="P17" s="8">
        <v>1</v>
      </c>
      <c r="Q17" s="8">
        <v>0</v>
      </c>
      <c r="R17" s="20"/>
      <c r="S17" s="21">
        <f t="shared" si="1"/>
        <v>1</v>
      </c>
      <c r="T17" s="21">
        <f t="shared" si="2"/>
        <v>1</v>
      </c>
      <c r="U17" s="29">
        <v>1</v>
      </c>
      <c r="V17" s="2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23" customFormat="1" ht="20.25">
      <c r="A18" s="7">
        <v>14</v>
      </c>
      <c r="B18" s="13" t="s">
        <v>31</v>
      </c>
      <c r="C18" s="13" t="s">
        <v>52</v>
      </c>
      <c r="D18" s="14" t="s">
        <v>23</v>
      </c>
      <c r="E18" s="15" t="s">
        <v>53</v>
      </c>
      <c r="F18" s="16">
        <v>49</v>
      </c>
      <c r="G18" s="17" t="s">
        <v>25</v>
      </c>
      <c r="H18" s="18">
        <v>51</v>
      </c>
      <c r="I18" s="19" t="s">
        <v>25</v>
      </c>
      <c r="J18" s="19" t="s">
        <v>26</v>
      </c>
      <c r="K18" s="13" t="s">
        <v>27</v>
      </c>
      <c r="L18" s="28">
        <v>15</v>
      </c>
      <c r="M18" s="20">
        <f t="shared" si="0"/>
        <v>2</v>
      </c>
      <c r="N18" s="20"/>
      <c r="O18" s="8">
        <v>0</v>
      </c>
      <c r="P18" s="8">
        <v>1</v>
      </c>
      <c r="Q18" s="8">
        <v>0</v>
      </c>
      <c r="R18" s="20"/>
      <c r="S18" s="21">
        <f t="shared" si="1"/>
        <v>1</v>
      </c>
      <c r="T18" s="21">
        <f t="shared" si="2"/>
        <v>1</v>
      </c>
      <c r="U18" s="22">
        <v>1</v>
      </c>
      <c r="V18" s="22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3" customFormat="1" ht="20.25">
      <c r="A19" s="7">
        <v>15</v>
      </c>
      <c r="B19" s="13" t="s">
        <v>31</v>
      </c>
      <c r="C19" s="13" t="s">
        <v>54</v>
      </c>
      <c r="D19" s="14" t="s">
        <v>55</v>
      </c>
      <c r="E19" s="15" t="s">
        <v>56</v>
      </c>
      <c r="F19" s="16">
        <v>44</v>
      </c>
      <c r="G19" s="17" t="s">
        <v>47</v>
      </c>
      <c r="H19" s="18">
        <v>46</v>
      </c>
      <c r="I19" s="19" t="s">
        <v>25</v>
      </c>
      <c r="J19" s="19" t="s">
        <v>26</v>
      </c>
      <c r="K19" s="13" t="s">
        <v>27</v>
      </c>
      <c r="L19" s="28">
        <v>6</v>
      </c>
      <c r="M19" s="20">
        <f t="shared" si="0"/>
        <v>2</v>
      </c>
      <c r="N19" s="20"/>
      <c r="O19" s="8">
        <v>0</v>
      </c>
      <c r="P19" s="8">
        <v>1</v>
      </c>
      <c r="Q19" s="8">
        <v>0</v>
      </c>
      <c r="R19" s="20"/>
      <c r="S19" s="21">
        <f t="shared" si="1"/>
        <v>1</v>
      </c>
      <c r="T19" s="21">
        <f t="shared" si="2"/>
        <v>1</v>
      </c>
      <c r="U19" s="22"/>
      <c r="V19" s="22">
        <v>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23" customFormat="1" ht="20.25">
      <c r="A20" s="7">
        <v>16</v>
      </c>
      <c r="B20" s="13" t="s">
        <v>31</v>
      </c>
      <c r="C20" s="13" t="s">
        <v>57</v>
      </c>
      <c r="D20" s="14" t="s">
        <v>23</v>
      </c>
      <c r="E20" s="15" t="s">
        <v>58</v>
      </c>
      <c r="F20" s="16">
        <v>53</v>
      </c>
      <c r="G20" s="17" t="s">
        <v>25</v>
      </c>
      <c r="H20" s="18">
        <v>55</v>
      </c>
      <c r="I20" s="19" t="s">
        <v>25</v>
      </c>
      <c r="J20" s="19" t="s">
        <v>26</v>
      </c>
      <c r="K20" s="13" t="s">
        <v>27</v>
      </c>
      <c r="L20" s="28">
        <v>6</v>
      </c>
      <c r="M20" s="20">
        <f t="shared" si="0"/>
        <v>2</v>
      </c>
      <c r="N20" s="20"/>
      <c r="O20" s="8">
        <v>0</v>
      </c>
      <c r="P20" s="8">
        <v>1</v>
      </c>
      <c r="Q20" s="8">
        <v>0</v>
      </c>
      <c r="R20" s="20"/>
      <c r="S20" s="21">
        <f t="shared" si="1"/>
        <v>1</v>
      </c>
      <c r="T20" s="21">
        <f t="shared" si="2"/>
        <v>1</v>
      </c>
      <c r="U20" s="22">
        <v>1</v>
      </c>
      <c r="V20" s="2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23" customFormat="1" ht="20.25">
      <c r="A21" s="7">
        <v>17</v>
      </c>
      <c r="B21" s="13" t="s">
        <v>31</v>
      </c>
      <c r="C21" s="13" t="s">
        <v>57</v>
      </c>
      <c r="D21" s="14" t="s">
        <v>23</v>
      </c>
      <c r="E21" s="15" t="s">
        <v>59</v>
      </c>
      <c r="F21" s="16">
        <v>48</v>
      </c>
      <c r="G21" s="17" t="s">
        <v>25</v>
      </c>
      <c r="H21" s="18">
        <v>50</v>
      </c>
      <c r="I21" s="19" t="s">
        <v>25</v>
      </c>
      <c r="J21" s="19" t="s">
        <v>26</v>
      </c>
      <c r="K21" s="13" t="s">
        <v>27</v>
      </c>
      <c r="L21" s="28">
        <v>5</v>
      </c>
      <c r="M21" s="20">
        <f t="shared" si="0"/>
        <v>2</v>
      </c>
      <c r="N21" s="20"/>
      <c r="O21" s="8">
        <v>1</v>
      </c>
      <c r="P21" s="8">
        <v>0</v>
      </c>
      <c r="Q21" s="8">
        <v>0</v>
      </c>
      <c r="R21" s="20"/>
      <c r="S21" s="21">
        <f t="shared" si="1"/>
        <v>1</v>
      </c>
      <c r="T21" s="21">
        <f t="shared" si="2"/>
        <v>1</v>
      </c>
      <c r="U21" s="22"/>
      <c r="V21" s="22">
        <v>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3" customFormat="1" ht="20.25">
      <c r="A22" s="7">
        <v>18</v>
      </c>
      <c r="B22" s="13" t="s">
        <v>60</v>
      </c>
      <c r="C22" s="13" t="s">
        <v>61</v>
      </c>
      <c r="D22" s="14" t="s">
        <v>23</v>
      </c>
      <c r="E22" s="15" t="s">
        <v>62</v>
      </c>
      <c r="F22" s="16">
        <v>40</v>
      </c>
      <c r="G22" s="17" t="s">
        <v>47</v>
      </c>
      <c r="H22" s="18">
        <v>42</v>
      </c>
      <c r="I22" s="19" t="s">
        <v>47</v>
      </c>
      <c r="J22" s="19" t="s">
        <v>26</v>
      </c>
      <c r="K22" s="13" t="s">
        <v>27</v>
      </c>
      <c r="L22" s="8">
        <v>36</v>
      </c>
      <c r="M22" s="20">
        <f t="shared" si="0"/>
        <v>2</v>
      </c>
      <c r="N22" s="20">
        <v>1</v>
      </c>
      <c r="O22" s="8">
        <v>0</v>
      </c>
      <c r="P22" s="8">
        <v>0</v>
      </c>
      <c r="Q22" s="8">
        <v>0</v>
      </c>
      <c r="R22" s="20">
        <v>1</v>
      </c>
      <c r="S22" s="21">
        <f t="shared" si="1"/>
        <v>1</v>
      </c>
      <c r="T22" s="21">
        <f t="shared" si="2"/>
        <v>2</v>
      </c>
      <c r="U22" s="22">
        <v>1</v>
      </c>
      <c r="V22" s="22">
        <v>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23" customFormat="1" ht="20.25">
      <c r="A23" s="7">
        <v>19</v>
      </c>
      <c r="B23" s="31" t="s">
        <v>63</v>
      </c>
      <c r="C23" s="31" t="s">
        <v>64</v>
      </c>
      <c r="D23" s="31" t="s">
        <v>23</v>
      </c>
      <c r="E23" s="32" t="s">
        <v>65</v>
      </c>
      <c r="F23" s="33">
        <v>32</v>
      </c>
      <c r="G23" s="34" t="s">
        <v>66</v>
      </c>
      <c r="H23" s="35">
        <v>42</v>
      </c>
      <c r="I23" s="36" t="s">
        <v>47</v>
      </c>
      <c r="J23" s="36" t="s">
        <v>26</v>
      </c>
      <c r="K23" s="31" t="s">
        <v>27</v>
      </c>
      <c r="L23" s="37">
        <v>41</v>
      </c>
      <c r="M23" s="38">
        <f t="shared" si="0"/>
        <v>2</v>
      </c>
      <c r="N23" s="39"/>
      <c r="O23" s="40">
        <v>1</v>
      </c>
      <c r="P23" s="40">
        <v>0</v>
      </c>
      <c r="Q23" s="40">
        <v>0</v>
      </c>
      <c r="R23" s="39"/>
      <c r="S23" s="41">
        <f t="shared" si="1"/>
        <v>1</v>
      </c>
      <c r="T23" s="41">
        <f t="shared" si="2"/>
        <v>1</v>
      </c>
      <c r="U23" s="42">
        <v>1</v>
      </c>
      <c r="V23" s="42">
        <v>1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37" s="43" customFormat="1" ht="20.25">
      <c r="A24" s="7">
        <v>20</v>
      </c>
      <c r="B24" s="13" t="s">
        <v>31</v>
      </c>
      <c r="C24" s="13" t="s">
        <v>57</v>
      </c>
      <c r="D24" s="14" t="s">
        <v>55</v>
      </c>
      <c r="E24" s="15" t="s">
        <v>67</v>
      </c>
      <c r="F24" s="16">
        <v>43</v>
      </c>
      <c r="G24" s="17" t="s">
        <v>47</v>
      </c>
      <c r="H24" s="18">
        <v>45</v>
      </c>
      <c r="I24" s="19" t="s">
        <v>47</v>
      </c>
      <c r="J24" s="19" t="s">
        <v>26</v>
      </c>
      <c r="K24" s="13" t="s">
        <v>27</v>
      </c>
      <c r="L24" s="28">
        <v>6</v>
      </c>
      <c r="M24" s="20">
        <f t="shared" si="0"/>
        <v>2</v>
      </c>
      <c r="N24" s="20"/>
      <c r="O24" s="8">
        <v>0</v>
      </c>
      <c r="P24" s="8">
        <v>0</v>
      </c>
      <c r="Q24" s="8">
        <v>0</v>
      </c>
      <c r="R24" s="20"/>
      <c r="S24" s="21">
        <f t="shared" si="1"/>
        <v>0</v>
      </c>
      <c r="T24" s="21">
        <f t="shared" si="2"/>
        <v>2</v>
      </c>
      <c r="U24" s="22"/>
      <c r="V24" s="22">
        <v>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23" customFormat="1" ht="20.25">
      <c r="A25" s="7">
        <v>21</v>
      </c>
      <c r="B25" s="13" t="s">
        <v>21</v>
      </c>
      <c r="C25" s="13" t="s">
        <v>40</v>
      </c>
      <c r="D25" s="14" t="s">
        <v>23</v>
      </c>
      <c r="E25" s="15" t="s">
        <v>68</v>
      </c>
      <c r="F25" s="16">
        <v>39</v>
      </c>
      <c r="G25" s="17" t="s">
        <v>47</v>
      </c>
      <c r="H25" s="18">
        <v>41</v>
      </c>
      <c r="I25" s="19" t="s">
        <v>47</v>
      </c>
      <c r="J25" s="19" t="s">
        <v>26</v>
      </c>
      <c r="K25" s="13" t="s">
        <v>27</v>
      </c>
      <c r="L25" s="8">
        <v>14</v>
      </c>
      <c r="M25" s="20">
        <f t="shared" si="0"/>
        <v>2</v>
      </c>
      <c r="N25" s="20">
        <v>1</v>
      </c>
      <c r="O25" s="8">
        <v>1</v>
      </c>
      <c r="P25" s="8">
        <v>0</v>
      </c>
      <c r="Q25" s="8">
        <v>0</v>
      </c>
      <c r="R25" s="20">
        <v>1</v>
      </c>
      <c r="S25" s="21">
        <f t="shared" si="1"/>
        <v>2</v>
      </c>
      <c r="T25" s="21">
        <f t="shared" si="2"/>
        <v>1</v>
      </c>
      <c r="U25" s="22"/>
      <c r="V25" s="22">
        <v>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3" customFormat="1" ht="18.75">
      <c r="A26" s="7">
        <v>22</v>
      </c>
      <c r="B26" s="13" t="s">
        <v>44</v>
      </c>
      <c r="C26" s="13" t="s">
        <v>44</v>
      </c>
      <c r="D26" s="14" t="s">
        <v>23</v>
      </c>
      <c r="E26" s="15" t="s">
        <v>69</v>
      </c>
      <c r="F26" s="25">
        <v>46</v>
      </c>
      <c r="G26" s="17" t="s">
        <v>25</v>
      </c>
      <c r="H26" s="18">
        <v>39</v>
      </c>
      <c r="I26" s="19" t="s">
        <v>47</v>
      </c>
      <c r="J26" s="19" t="s">
        <v>26</v>
      </c>
      <c r="K26" s="13" t="s">
        <v>48</v>
      </c>
      <c r="L26" s="8">
        <v>50</v>
      </c>
      <c r="M26" s="20">
        <f t="shared" si="0"/>
        <v>2</v>
      </c>
      <c r="N26" s="20">
        <v>1</v>
      </c>
      <c r="O26" s="8">
        <v>1</v>
      </c>
      <c r="P26" s="8">
        <v>1</v>
      </c>
      <c r="Q26" s="8">
        <v>0</v>
      </c>
      <c r="R26" s="20">
        <v>0</v>
      </c>
      <c r="S26" s="21">
        <f t="shared" si="1"/>
        <v>2</v>
      </c>
      <c r="T26" s="21">
        <f t="shared" si="2"/>
        <v>1</v>
      </c>
      <c r="U26" s="22"/>
      <c r="V26" s="22">
        <v>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22" s="23" customFormat="1" ht="20.25">
      <c r="A27" s="7">
        <v>23</v>
      </c>
      <c r="B27" s="24" t="s">
        <v>63</v>
      </c>
      <c r="C27" s="24" t="s">
        <v>70</v>
      </c>
      <c r="D27" s="24" t="s">
        <v>55</v>
      </c>
      <c r="E27" s="44" t="s">
        <v>71</v>
      </c>
      <c r="F27" s="33">
        <v>35</v>
      </c>
      <c r="G27" s="34" t="s">
        <v>66</v>
      </c>
      <c r="H27" s="45">
        <v>43</v>
      </c>
      <c r="I27" s="46" t="s">
        <v>47</v>
      </c>
      <c r="J27" s="46" t="s">
        <v>26</v>
      </c>
      <c r="K27" s="24" t="s">
        <v>27</v>
      </c>
      <c r="L27" s="47">
        <v>17</v>
      </c>
      <c r="M27" s="20">
        <f t="shared" si="0"/>
        <v>2</v>
      </c>
      <c r="N27" s="48"/>
      <c r="O27" s="49">
        <v>0</v>
      </c>
      <c r="P27" s="49">
        <v>1</v>
      </c>
      <c r="Q27" s="49">
        <v>0</v>
      </c>
      <c r="R27" s="48"/>
      <c r="S27" s="21">
        <f t="shared" si="1"/>
        <v>1</v>
      </c>
      <c r="T27" s="21">
        <f t="shared" si="2"/>
        <v>1</v>
      </c>
      <c r="U27" s="22"/>
      <c r="V27" s="50">
        <v>1</v>
      </c>
    </row>
    <row r="28" spans="1:22" s="23" customFormat="1" ht="20.25">
      <c r="A28" s="7">
        <v>24</v>
      </c>
      <c r="B28" s="24" t="s">
        <v>63</v>
      </c>
      <c r="C28" s="24" t="s">
        <v>63</v>
      </c>
      <c r="D28" s="24" t="s">
        <v>23</v>
      </c>
      <c r="E28" s="44" t="s">
        <v>72</v>
      </c>
      <c r="F28" s="33">
        <v>37</v>
      </c>
      <c r="G28" s="34" t="s">
        <v>66</v>
      </c>
      <c r="H28" s="45">
        <v>40</v>
      </c>
      <c r="I28" s="46" t="s">
        <v>47</v>
      </c>
      <c r="J28" s="46" t="s">
        <v>26</v>
      </c>
      <c r="K28" s="24" t="s">
        <v>27</v>
      </c>
      <c r="L28" s="47">
        <v>56</v>
      </c>
      <c r="M28" s="20">
        <f t="shared" si="0"/>
        <v>2</v>
      </c>
      <c r="N28" s="48"/>
      <c r="O28" s="49">
        <v>1</v>
      </c>
      <c r="P28" s="49">
        <v>0</v>
      </c>
      <c r="Q28" s="49">
        <v>0</v>
      </c>
      <c r="R28" s="48"/>
      <c r="S28" s="21">
        <f t="shared" si="1"/>
        <v>1</v>
      </c>
      <c r="T28" s="21">
        <f t="shared" si="2"/>
        <v>1</v>
      </c>
      <c r="U28" s="22"/>
      <c r="V28" s="50">
        <v>1</v>
      </c>
    </row>
    <row r="29" spans="1:22" s="23" customFormat="1" ht="20.25">
      <c r="A29" s="7">
        <v>25</v>
      </c>
      <c r="B29" s="24" t="s">
        <v>63</v>
      </c>
      <c r="C29" s="24" t="s">
        <v>63</v>
      </c>
      <c r="D29" s="24" t="s">
        <v>23</v>
      </c>
      <c r="E29" s="44" t="s">
        <v>73</v>
      </c>
      <c r="F29" s="33">
        <v>37</v>
      </c>
      <c r="G29" s="34" t="s">
        <v>66</v>
      </c>
      <c r="H29" s="45">
        <v>40</v>
      </c>
      <c r="I29" s="46" t="s">
        <v>47</v>
      </c>
      <c r="J29" s="46" t="s">
        <v>26</v>
      </c>
      <c r="K29" s="24" t="s">
        <v>27</v>
      </c>
      <c r="L29" s="47">
        <v>29</v>
      </c>
      <c r="M29" s="20">
        <f t="shared" si="0"/>
        <v>2</v>
      </c>
      <c r="N29" s="48"/>
      <c r="O29" s="49">
        <v>1</v>
      </c>
      <c r="P29" s="49">
        <v>0</v>
      </c>
      <c r="Q29" s="49">
        <v>0</v>
      </c>
      <c r="R29" s="48"/>
      <c r="S29" s="21">
        <f t="shared" si="1"/>
        <v>1</v>
      </c>
      <c r="T29" s="21">
        <f t="shared" si="2"/>
        <v>1</v>
      </c>
      <c r="U29" s="22"/>
      <c r="V29" s="50">
        <v>1</v>
      </c>
    </row>
    <row r="30" spans="1:37" s="23" customFormat="1" ht="20.25">
      <c r="A30" s="7">
        <v>26</v>
      </c>
      <c r="B30" s="13" t="s">
        <v>33</v>
      </c>
      <c r="C30" s="13" t="s">
        <v>34</v>
      </c>
      <c r="D30" s="14" t="s">
        <v>23</v>
      </c>
      <c r="E30" s="15" t="s">
        <v>74</v>
      </c>
      <c r="F30" s="16">
        <v>41</v>
      </c>
      <c r="G30" s="17" t="s">
        <v>47</v>
      </c>
      <c r="H30" s="18">
        <v>43</v>
      </c>
      <c r="I30" s="19" t="s">
        <v>47</v>
      </c>
      <c r="J30" s="19" t="s">
        <v>26</v>
      </c>
      <c r="K30" s="13" t="s">
        <v>27</v>
      </c>
      <c r="L30" s="8">
        <v>6</v>
      </c>
      <c r="M30" s="20">
        <f t="shared" si="0"/>
        <v>2</v>
      </c>
      <c r="N30" s="20"/>
      <c r="O30" s="8">
        <v>0</v>
      </c>
      <c r="P30" s="8">
        <v>1</v>
      </c>
      <c r="Q30" s="8">
        <v>0</v>
      </c>
      <c r="R30" s="20"/>
      <c r="S30" s="21">
        <f t="shared" si="1"/>
        <v>1</v>
      </c>
      <c r="T30" s="21">
        <f t="shared" si="2"/>
        <v>1</v>
      </c>
      <c r="U30" s="22">
        <v>1</v>
      </c>
      <c r="V30" s="2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23" customFormat="1" ht="20.25">
      <c r="A31" s="7">
        <v>27</v>
      </c>
      <c r="B31" s="13" t="s">
        <v>21</v>
      </c>
      <c r="C31" s="13" t="s">
        <v>75</v>
      </c>
      <c r="D31" s="14" t="s">
        <v>55</v>
      </c>
      <c r="E31" s="15" t="s">
        <v>76</v>
      </c>
      <c r="F31" s="16">
        <v>40</v>
      </c>
      <c r="G31" s="17" t="s">
        <v>47</v>
      </c>
      <c r="H31" s="18">
        <v>39</v>
      </c>
      <c r="I31" s="19" t="s">
        <v>47</v>
      </c>
      <c r="J31" s="19" t="s">
        <v>26</v>
      </c>
      <c r="K31" s="13" t="s">
        <v>27</v>
      </c>
      <c r="L31" s="8">
        <v>9</v>
      </c>
      <c r="M31" s="20">
        <f t="shared" si="0"/>
        <v>2</v>
      </c>
      <c r="N31" s="20"/>
      <c r="O31" s="8">
        <v>0</v>
      </c>
      <c r="P31" s="8">
        <v>1</v>
      </c>
      <c r="Q31" s="8">
        <v>0</v>
      </c>
      <c r="R31" s="20"/>
      <c r="S31" s="21">
        <f t="shared" si="1"/>
        <v>1</v>
      </c>
      <c r="T31" s="21">
        <f t="shared" si="2"/>
        <v>1</v>
      </c>
      <c r="U31" s="22"/>
      <c r="V31" s="22">
        <v>1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23" customFormat="1" ht="20.25">
      <c r="A32" s="7">
        <v>28</v>
      </c>
      <c r="B32" s="13" t="s">
        <v>21</v>
      </c>
      <c r="C32" s="13" t="s">
        <v>77</v>
      </c>
      <c r="D32" s="14" t="s">
        <v>23</v>
      </c>
      <c r="E32" s="15" t="s">
        <v>78</v>
      </c>
      <c r="F32" s="16">
        <v>47</v>
      </c>
      <c r="G32" s="17" t="s">
        <v>25</v>
      </c>
      <c r="H32" s="18">
        <v>44</v>
      </c>
      <c r="I32" s="19" t="s">
        <v>47</v>
      </c>
      <c r="J32" s="19" t="s">
        <v>26</v>
      </c>
      <c r="K32" s="13" t="s">
        <v>27</v>
      </c>
      <c r="L32" s="8">
        <v>23</v>
      </c>
      <c r="M32" s="20">
        <f t="shared" si="0"/>
        <v>2</v>
      </c>
      <c r="N32" s="20"/>
      <c r="O32" s="8">
        <v>1</v>
      </c>
      <c r="P32" s="8">
        <v>0</v>
      </c>
      <c r="Q32" s="8">
        <v>0</v>
      </c>
      <c r="R32" s="20"/>
      <c r="S32" s="21">
        <f t="shared" si="1"/>
        <v>1</v>
      </c>
      <c r="T32" s="21">
        <f t="shared" si="2"/>
        <v>1</v>
      </c>
      <c r="U32" s="22"/>
      <c r="V32" s="22">
        <v>1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23" customFormat="1" ht="18.75">
      <c r="A33" s="7">
        <v>29</v>
      </c>
      <c r="B33" s="13" t="s">
        <v>28</v>
      </c>
      <c r="C33" s="13" t="s">
        <v>79</v>
      </c>
      <c r="D33" s="14" t="s">
        <v>55</v>
      </c>
      <c r="E33" s="15" t="s">
        <v>80</v>
      </c>
      <c r="F33" s="25">
        <v>38</v>
      </c>
      <c r="G33" s="17" t="s">
        <v>66</v>
      </c>
      <c r="H33" s="18">
        <v>40</v>
      </c>
      <c r="I33" s="19" t="s">
        <v>47</v>
      </c>
      <c r="J33" s="19" t="s">
        <v>26</v>
      </c>
      <c r="K33" s="13" t="s">
        <v>27</v>
      </c>
      <c r="L33" s="26">
        <v>15</v>
      </c>
      <c r="M33" s="20">
        <f t="shared" si="0"/>
        <v>2</v>
      </c>
      <c r="N33" s="20"/>
      <c r="O33" s="27">
        <v>0</v>
      </c>
      <c r="P33" s="27">
        <v>1</v>
      </c>
      <c r="Q33" s="27">
        <v>0</v>
      </c>
      <c r="R33" s="20"/>
      <c r="S33" s="21">
        <f t="shared" si="1"/>
        <v>1</v>
      </c>
      <c r="T33" s="21">
        <f t="shared" si="2"/>
        <v>1</v>
      </c>
      <c r="U33" s="22"/>
      <c r="V33" s="22">
        <v>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23" customFormat="1" ht="18.75">
      <c r="A34" s="7">
        <v>30</v>
      </c>
      <c r="B34" s="13" t="s">
        <v>28</v>
      </c>
      <c r="C34" s="13" t="s">
        <v>28</v>
      </c>
      <c r="D34" s="14" t="s">
        <v>23</v>
      </c>
      <c r="E34" s="15" t="s">
        <v>81</v>
      </c>
      <c r="F34" s="25">
        <v>41</v>
      </c>
      <c r="G34" s="17" t="s">
        <v>47</v>
      </c>
      <c r="H34" s="18">
        <v>43</v>
      </c>
      <c r="I34" s="19" t="s">
        <v>47</v>
      </c>
      <c r="J34" s="19" t="s">
        <v>26</v>
      </c>
      <c r="K34" s="13" t="s">
        <v>27</v>
      </c>
      <c r="L34" s="26">
        <v>19</v>
      </c>
      <c r="M34" s="20">
        <f t="shared" si="0"/>
        <v>2</v>
      </c>
      <c r="N34" s="20"/>
      <c r="O34" s="27">
        <v>1</v>
      </c>
      <c r="P34" s="27">
        <v>0</v>
      </c>
      <c r="Q34" s="27">
        <v>0</v>
      </c>
      <c r="R34" s="20"/>
      <c r="S34" s="21">
        <f t="shared" si="1"/>
        <v>1</v>
      </c>
      <c r="T34" s="21">
        <f t="shared" si="2"/>
        <v>1</v>
      </c>
      <c r="U34" s="22"/>
      <c r="V34" s="22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23" customFormat="1" ht="18.75">
      <c r="A35" s="7">
        <v>31</v>
      </c>
      <c r="B35" s="13" t="s">
        <v>28</v>
      </c>
      <c r="C35" s="13" t="s">
        <v>82</v>
      </c>
      <c r="D35" s="14" t="s">
        <v>23</v>
      </c>
      <c r="E35" s="15" t="s">
        <v>83</v>
      </c>
      <c r="F35" s="25">
        <v>42</v>
      </c>
      <c r="G35" s="17" t="s">
        <v>47</v>
      </c>
      <c r="H35" s="18">
        <v>43</v>
      </c>
      <c r="I35" s="19" t="s">
        <v>47</v>
      </c>
      <c r="J35" s="19" t="s">
        <v>26</v>
      </c>
      <c r="K35" s="13" t="s">
        <v>27</v>
      </c>
      <c r="L35" s="26">
        <v>59</v>
      </c>
      <c r="M35" s="20">
        <f t="shared" si="0"/>
        <v>2</v>
      </c>
      <c r="N35" s="20"/>
      <c r="O35" s="27">
        <v>1</v>
      </c>
      <c r="P35" s="27">
        <v>0</v>
      </c>
      <c r="Q35" s="27">
        <v>0</v>
      </c>
      <c r="R35" s="20"/>
      <c r="S35" s="21">
        <f t="shared" si="1"/>
        <v>1</v>
      </c>
      <c r="T35" s="21">
        <f t="shared" si="2"/>
        <v>1</v>
      </c>
      <c r="U35" s="22"/>
      <c r="V35" s="22">
        <v>1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23" customFormat="1" ht="20.25">
      <c r="A36" s="7">
        <v>32</v>
      </c>
      <c r="B36" s="13" t="s">
        <v>31</v>
      </c>
      <c r="C36" s="13" t="s">
        <v>52</v>
      </c>
      <c r="D36" s="14" t="s">
        <v>55</v>
      </c>
      <c r="E36" s="15" t="s">
        <v>84</v>
      </c>
      <c r="F36" s="16">
        <v>36</v>
      </c>
      <c r="G36" s="17" t="s">
        <v>66</v>
      </c>
      <c r="H36" s="18">
        <v>40</v>
      </c>
      <c r="I36" s="19" t="s">
        <v>47</v>
      </c>
      <c r="J36" s="19" t="s">
        <v>26</v>
      </c>
      <c r="K36" s="13" t="s">
        <v>27</v>
      </c>
      <c r="L36" s="28">
        <v>10</v>
      </c>
      <c r="M36" s="20">
        <f t="shared" si="0"/>
        <v>2</v>
      </c>
      <c r="N36" s="20"/>
      <c r="O36" s="8">
        <v>0</v>
      </c>
      <c r="P36" s="8">
        <v>1</v>
      </c>
      <c r="Q36" s="8">
        <v>0</v>
      </c>
      <c r="R36" s="20"/>
      <c r="S36" s="21">
        <f t="shared" si="1"/>
        <v>1</v>
      </c>
      <c r="T36" s="21">
        <f t="shared" si="2"/>
        <v>1</v>
      </c>
      <c r="U36" s="22"/>
      <c r="V36" s="22">
        <v>1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s="23" customFormat="1" ht="20.25">
      <c r="A37" s="7">
        <v>33</v>
      </c>
      <c r="B37" s="13" t="s">
        <v>31</v>
      </c>
      <c r="C37" s="13" t="s">
        <v>57</v>
      </c>
      <c r="D37" s="14" t="s">
        <v>23</v>
      </c>
      <c r="E37" s="15" t="s">
        <v>85</v>
      </c>
      <c r="F37" s="16">
        <v>40</v>
      </c>
      <c r="G37" s="17" t="s">
        <v>47</v>
      </c>
      <c r="H37" s="18">
        <v>42</v>
      </c>
      <c r="I37" s="19" t="s">
        <v>47</v>
      </c>
      <c r="J37" s="19" t="s">
        <v>26</v>
      </c>
      <c r="K37" s="13" t="s">
        <v>27</v>
      </c>
      <c r="L37" s="28">
        <v>4</v>
      </c>
      <c r="M37" s="20">
        <f t="shared" si="0"/>
        <v>2</v>
      </c>
      <c r="N37" s="20"/>
      <c r="O37" s="8">
        <v>1</v>
      </c>
      <c r="P37" s="8">
        <v>0</v>
      </c>
      <c r="Q37" s="8">
        <v>0</v>
      </c>
      <c r="R37" s="20"/>
      <c r="S37" s="21">
        <f t="shared" si="1"/>
        <v>1</v>
      </c>
      <c r="T37" s="21">
        <f t="shared" si="2"/>
        <v>1</v>
      </c>
      <c r="U37" s="22"/>
      <c r="V37" s="22">
        <v>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23" customFormat="1" ht="18.75">
      <c r="A38" s="7">
        <v>34</v>
      </c>
      <c r="B38" s="13" t="s">
        <v>28</v>
      </c>
      <c r="C38" s="13" t="s">
        <v>82</v>
      </c>
      <c r="D38" s="14" t="s">
        <v>23</v>
      </c>
      <c r="E38" s="15" t="s">
        <v>86</v>
      </c>
      <c r="F38" s="25">
        <v>40</v>
      </c>
      <c r="G38" s="17" t="s">
        <v>47</v>
      </c>
      <c r="H38" s="18">
        <v>33</v>
      </c>
      <c r="I38" s="19" t="s">
        <v>66</v>
      </c>
      <c r="J38" s="19" t="s">
        <v>26</v>
      </c>
      <c r="K38" s="13" t="s">
        <v>27</v>
      </c>
      <c r="L38" s="26">
        <v>17</v>
      </c>
      <c r="M38" s="20">
        <f t="shared" si="0"/>
        <v>2</v>
      </c>
      <c r="N38" s="20"/>
      <c r="O38" s="27">
        <v>0</v>
      </c>
      <c r="P38" s="27">
        <v>0</v>
      </c>
      <c r="Q38" s="27">
        <v>0</v>
      </c>
      <c r="R38" s="20"/>
      <c r="S38" s="21">
        <f t="shared" si="1"/>
        <v>0</v>
      </c>
      <c r="T38" s="21">
        <f t="shared" si="2"/>
        <v>2</v>
      </c>
      <c r="U38" s="22">
        <v>1</v>
      </c>
      <c r="V38" s="22">
        <v>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23" customFormat="1" ht="18.75">
      <c r="A39" s="7">
        <v>35</v>
      </c>
      <c r="B39" s="13" t="s">
        <v>28</v>
      </c>
      <c r="C39" s="13" t="s">
        <v>82</v>
      </c>
      <c r="D39" s="14" t="s">
        <v>23</v>
      </c>
      <c r="E39" s="15" t="s">
        <v>87</v>
      </c>
      <c r="F39" s="25">
        <v>33</v>
      </c>
      <c r="G39" s="17" t="s">
        <v>66</v>
      </c>
      <c r="H39" s="18">
        <v>35</v>
      </c>
      <c r="I39" s="19" t="s">
        <v>66</v>
      </c>
      <c r="J39" s="19" t="s">
        <v>26</v>
      </c>
      <c r="K39" s="13" t="s">
        <v>27</v>
      </c>
      <c r="L39" s="26">
        <v>46</v>
      </c>
      <c r="M39" s="20">
        <f t="shared" si="0"/>
        <v>2</v>
      </c>
      <c r="N39" s="20">
        <v>1</v>
      </c>
      <c r="O39" s="27">
        <v>1</v>
      </c>
      <c r="P39" s="27">
        <v>0</v>
      </c>
      <c r="Q39" s="27">
        <v>0</v>
      </c>
      <c r="R39" s="20">
        <v>1</v>
      </c>
      <c r="S39" s="21">
        <f t="shared" si="1"/>
        <v>2</v>
      </c>
      <c r="T39" s="21">
        <f t="shared" si="2"/>
        <v>1</v>
      </c>
      <c r="U39" s="22"/>
      <c r="V39" s="22">
        <v>1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22" s="23" customFormat="1" ht="20.25">
      <c r="A40" s="7">
        <v>36</v>
      </c>
      <c r="B40" s="24" t="s">
        <v>63</v>
      </c>
      <c r="C40" s="24" t="s">
        <v>88</v>
      </c>
      <c r="D40" s="24" t="s">
        <v>23</v>
      </c>
      <c r="E40" s="44" t="s">
        <v>89</v>
      </c>
      <c r="F40" s="33">
        <v>34</v>
      </c>
      <c r="G40" s="34" t="s">
        <v>66</v>
      </c>
      <c r="H40" s="45">
        <v>37</v>
      </c>
      <c r="I40" s="46" t="s">
        <v>66</v>
      </c>
      <c r="J40" s="46" t="s">
        <v>26</v>
      </c>
      <c r="K40" s="24" t="s">
        <v>27</v>
      </c>
      <c r="L40" s="4">
        <v>28</v>
      </c>
      <c r="M40" s="20">
        <f t="shared" si="0"/>
        <v>2</v>
      </c>
      <c r="N40" s="48"/>
      <c r="O40" s="49">
        <v>1</v>
      </c>
      <c r="P40" s="49">
        <v>0</v>
      </c>
      <c r="Q40" s="49">
        <v>0</v>
      </c>
      <c r="R40" s="48"/>
      <c r="S40" s="21">
        <f t="shared" si="1"/>
        <v>1</v>
      </c>
      <c r="T40" s="21">
        <f t="shared" si="2"/>
        <v>1</v>
      </c>
      <c r="U40" s="22"/>
      <c r="V40" s="50">
        <v>1</v>
      </c>
    </row>
    <row r="41" spans="1:22" s="23" customFormat="1" ht="20.25">
      <c r="A41" s="7">
        <v>37</v>
      </c>
      <c r="B41" s="24" t="s">
        <v>63</v>
      </c>
      <c r="C41" s="24" t="s">
        <v>90</v>
      </c>
      <c r="D41" s="24" t="s">
        <v>23</v>
      </c>
      <c r="E41" s="44" t="s">
        <v>91</v>
      </c>
      <c r="F41" s="33">
        <v>28</v>
      </c>
      <c r="G41" s="34" t="s">
        <v>92</v>
      </c>
      <c r="H41" s="45">
        <v>31</v>
      </c>
      <c r="I41" s="46" t="s">
        <v>66</v>
      </c>
      <c r="J41" s="46" t="s">
        <v>26</v>
      </c>
      <c r="K41" s="24" t="s">
        <v>27</v>
      </c>
      <c r="L41" s="4">
        <v>47</v>
      </c>
      <c r="M41" s="20">
        <f t="shared" si="0"/>
        <v>2</v>
      </c>
      <c r="N41" s="48"/>
      <c r="O41" s="49">
        <v>0</v>
      </c>
      <c r="P41" s="49">
        <v>1</v>
      </c>
      <c r="Q41" s="49">
        <v>0</v>
      </c>
      <c r="R41" s="48"/>
      <c r="S41" s="21">
        <f t="shared" si="1"/>
        <v>1</v>
      </c>
      <c r="T41" s="21">
        <f t="shared" si="2"/>
        <v>1</v>
      </c>
      <c r="U41" s="22">
        <v>1</v>
      </c>
      <c r="V41" s="50"/>
    </row>
    <row r="42" spans="1:22" s="23" customFormat="1" ht="20.25">
      <c r="A42" s="7">
        <v>38</v>
      </c>
      <c r="B42" s="24" t="s">
        <v>63</v>
      </c>
      <c r="C42" s="24" t="s">
        <v>70</v>
      </c>
      <c r="D42" s="24" t="s">
        <v>29</v>
      </c>
      <c r="E42" s="44" t="s">
        <v>93</v>
      </c>
      <c r="F42" s="33">
        <v>32</v>
      </c>
      <c r="G42" s="34" t="s">
        <v>66</v>
      </c>
      <c r="H42" s="45">
        <v>35</v>
      </c>
      <c r="I42" s="46" t="s">
        <v>66</v>
      </c>
      <c r="J42" s="46" t="s">
        <v>26</v>
      </c>
      <c r="K42" s="24" t="s">
        <v>27</v>
      </c>
      <c r="L42" s="47">
        <v>22</v>
      </c>
      <c r="M42" s="20">
        <f t="shared" si="0"/>
        <v>2</v>
      </c>
      <c r="N42" s="48"/>
      <c r="O42" s="49">
        <v>0</v>
      </c>
      <c r="P42" s="49">
        <v>1</v>
      </c>
      <c r="Q42" s="49">
        <v>0</v>
      </c>
      <c r="R42" s="48"/>
      <c r="S42" s="21">
        <f t="shared" si="1"/>
        <v>1</v>
      </c>
      <c r="T42" s="21">
        <f t="shared" si="2"/>
        <v>1</v>
      </c>
      <c r="U42" s="22">
        <v>1</v>
      </c>
      <c r="V42" s="50"/>
    </row>
    <row r="43" spans="1:37" s="23" customFormat="1" ht="18.75">
      <c r="A43" s="7">
        <v>39</v>
      </c>
      <c r="B43" s="13" t="s">
        <v>94</v>
      </c>
      <c r="C43" s="13" t="s">
        <v>95</v>
      </c>
      <c r="D43" s="14" t="s">
        <v>23</v>
      </c>
      <c r="E43" s="15" t="s">
        <v>96</v>
      </c>
      <c r="F43" s="25">
        <v>29</v>
      </c>
      <c r="G43" s="17" t="s">
        <v>92</v>
      </c>
      <c r="H43" s="18">
        <v>31</v>
      </c>
      <c r="I43" s="19" t="s">
        <v>66</v>
      </c>
      <c r="J43" s="19" t="s">
        <v>26</v>
      </c>
      <c r="K43" s="13" t="s">
        <v>97</v>
      </c>
      <c r="L43" s="8">
        <v>24</v>
      </c>
      <c r="M43" s="20">
        <f t="shared" si="0"/>
        <v>2</v>
      </c>
      <c r="N43" s="20"/>
      <c r="O43" s="27">
        <v>0</v>
      </c>
      <c r="P43" s="27">
        <v>1</v>
      </c>
      <c r="Q43" s="27">
        <v>0</v>
      </c>
      <c r="R43" s="20"/>
      <c r="S43" s="21">
        <f t="shared" si="1"/>
        <v>1</v>
      </c>
      <c r="T43" s="21">
        <f t="shared" si="2"/>
        <v>1</v>
      </c>
      <c r="U43" s="22">
        <v>1</v>
      </c>
      <c r="V43" s="2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23" customFormat="1" ht="18.75">
      <c r="A44" s="7">
        <v>40</v>
      </c>
      <c r="B44" s="13" t="s">
        <v>94</v>
      </c>
      <c r="C44" s="13" t="s">
        <v>94</v>
      </c>
      <c r="D44" s="24" t="s">
        <v>29</v>
      </c>
      <c r="E44" s="15" t="s">
        <v>98</v>
      </c>
      <c r="F44" s="25">
        <v>32</v>
      </c>
      <c r="G44" s="17" t="s">
        <v>66</v>
      </c>
      <c r="H44" s="18">
        <v>34</v>
      </c>
      <c r="I44" s="19" t="s">
        <v>66</v>
      </c>
      <c r="J44" s="19" t="s">
        <v>26</v>
      </c>
      <c r="K44" s="13" t="s">
        <v>97</v>
      </c>
      <c r="L44" s="8">
        <v>15</v>
      </c>
      <c r="M44" s="20">
        <f t="shared" si="0"/>
        <v>2</v>
      </c>
      <c r="N44" s="20"/>
      <c r="O44" s="27">
        <v>0</v>
      </c>
      <c r="P44" s="27">
        <v>1</v>
      </c>
      <c r="Q44" s="27">
        <v>0</v>
      </c>
      <c r="R44" s="20"/>
      <c r="S44" s="21">
        <f t="shared" si="1"/>
        <v>1</v>
      </c>
      <c r="T44" s="21">
        <f t="shared" si="2"/>
        <v>1</v>
      </c>
      <c r="U44" s="22"/>
      <c r="V44" s="2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s="23" customFormat="1" ht="18.75">
      <c r="A45" s="7">
        <v>41</v>
      </c>
      <c r="B45" s="13" t="s">
        <v>94</v>
      </c>
      <c r="C45" s="13" t="s">
        <v>99</v>
      </c>
      <c r="D45" s="24" t="s">
        <v>29</v>
      </c>
      <c r="E45" s="15" t="s">
        <v>100</v>
      </c>
      <c r="F45" s="25">
        <v>35</v>
      </c>
      <c r="G45" s="17" t="s">
        <v>66</v>
      </c>
      <c r="H45" s="18">
        <v>37</v>
      </c>
      <c r="I45" s="19" t="s">
        <v>66</v>
      </c>
      <c r="J45" s="19" t="s">
        <v>26</v>
      </c>
      <c r="K45" s="13" t="s">
        <v>27</v>
      </c>
      <c r="L45" s="26">
        <v>6</v>
      </c>
      <c r="M45" s="20">
        <f t="shared" si="0"/>
        <v>2</v>
      </c>
      <c r="N45" s="20"/>
      <c r="O45" s="27">
        <v>0</v>
      </c>
      <c r="P45" s="27">
        <v>1</v>
      </c>
      <c r="Q45" s="27">
        <v>0</v>
      </c>
      <c r="R45" s="20"/>
      <c r="S45" s="21">
        <f t="shared" si="1"/>
        <v>1</v>
      </c>
      <c r="T45" s="21">
        <f t="shared" si="2"/>
        <v>1</v>
      </c>
      <c r="U45" s="22"/>
      <c r="V45" s="22">
        <v>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s="23" customFormat="1" ht="20.25">
      <c r="A46" s="7">
        <v>42</v>
      </c>
      <c r="B46" s="13" t="s">
        <v>33</v>
      </c>
      <c r="C46" s="13" t="s">
        <v>101</v>
      </c>
      <c r="D46" s="14" t="s">
        <v>23</v>
      </c>
      <c r="E46" s="15" t="s">
        <v>102</v>
      </c>
      <c r="F46" s="16">
        <v>32</v>
      </c>
      <c r="G46" s="17" t="s">
        <v>66</v>
      </c>
      <c r="H46" s="18">
        <v>30</v>
      </c>
      <c r="I46" s="19" t="s">
        <v>66</v>
      </c>
      <c r="J46" s="19" t="s">
        <v>26</v>
      </c>
      <c r="K46" s="13" t="s">
        <v>27</v>
      </c>
      <c r="L46" s="8">
        <v>47</v>
      </c>
      <c r="M46" s="20">
        <f t="shared" si="0"/>
        <v>2</v>
      </c>
      <c r="N46" s="20"/>
      <c r="O46" s="8">
        <v>0</v>
      </c>
      <c r="P46" s="8">
        <v>1</v>
      </c>
      <c r="Q46" s="8">
        <v>0</v>
      </c>
      <c r="R46" s="20"/>
      <c r="S46" s="21">
        <f t="shared" si="1"/>
        <v>1</v>
      </c>
      <c r="T46" s="21">
        <f t="shared" si="2"/>
        <v>1</v>
      </c>
      <c r="U46" s="22">
        <v>1</v>
      </c>
      <c r="V46" s="2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s="23" customFormat="1" ht="20.25">
      <c r="A47" s="7">
        <v>43</v>
      </c>
      <c r="B47" s="13" t="s">
        <v>103</v>
      </c>
      <c r="C47" s="13" t="s">
        <v>104</v>
      </c>
      <c r="D47" s="14" t="s">
        <v>23</v>
      </c>
      <c r="E47" s="15" t="s">
        <v>105</v>
      </c>
      <c r="F47" s="16">
        <v>37</v>
      </c>
      <c r="G47" s="17" t="s">
        <v>66</v>
      </c>
      <c r="H47" s="18">
        <v>37</v>
      </c>
      <c r="I47" s="19" t="s">
        <v>66</v>
      </c>
      <c r="J47" s="19" t="s">
        <v>26</v>
      </c>
      <c r="K47" s="13" t="s">
        <v>27</v>
      </c>
      <c r="L47" s="8">
        <v>10</v>
      </c>
      <c r="M47" s="20">
        <f t="shared" si="0"/>
        <v>2</v>
      </c>
      <c r="N47" s="20"/>
      <c r="O47" s="8">
        <v>1</v>
      </c>
      <c r="P47" s="8">
        <v>0</v>
      </c>
      <c r="Q47" s="8">
        <v>0</v>
      </c>
      <c r="R47" s="20"/>
      <c r="S47" s="21">
        <f t="shared" si="1"/>
        <v>1</v>
      </c>
      <c r="T47" s="21">
        <f t="shared" si="2"/>
        <v>1</v>
      </c>
      <c r="U47" s="22"/>
      <c r="V47" s="22">
        <v>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23" customFormat="1" ht="20.25">
      <c r="A48" s="7">
        <v>44</v>
      </c>
      <c r="B48" s="13" t="s">
        <v>103</v>
      </c>
      <c r="C48" s="13" t="s">
        <v>106</v>
      </c>
      <c r="D48" s="14" t="s">
        <v>23</v>
      </c>
      <c r="E48" s="15" t="s">
        <v>107</v>
      </c>
      <c r="F48" s="16">
        <v>35</v>
      </c>
      <c r="G48" s="17" t="s">
        <v>66</v>
      </c>
      <c r="H48" s="18">
        <v>35</v>
      </c>
      <c r="I48" s="19" t="s">
        <v>66</v>
      </c>
      <c r="J48" s="19" t="s">
        <v>26</v>
      </c>
      <c r="K48" s="13" t="s">
        <v>27</v>
      </c>
      <c r="L48" s="8">
        <v>30</v>
      </c>
      <c r="M48" s="20">
        <f t="shared" si="0"/>
        <v>2</v>
      </c>
      <c r="N48" s="20"/>
      <c r="O48" s="8">
        <v>1</v>
      </c>
      <c r="P48" s="8">
        <v>0</v>
      </c>
      <c r="Q48" s="8">
        <v>0</v>
      </c>
      <c r="R48" s="20"/>
      <c r="S48" s="21">
        <f t="shared" si="1"/>
        <v>1</v>
      </c>
      <c r="T48" s="21">
        <f t="shared" si="2"/>
        <v>1</v>
      </c>
      <c r="U48" s="22"/>
      <c r="V48" s="22">
        <v>1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23" customFormat="1" ht="20.25">
      <c r="A49" s="7">
        <v>45</v>
      </c>
      <c r="B49" s="13" t="s">
        <v>21</v>
      </c>
      <c r="C49" s="13" t="s">
        <v>22</v>
      </c>
      <c r="D49" s="14" t="s">
        <v>23</v>
      </c>
      <c r="E49" s="15" t="s">
        <v>108</v>
      </c>
      <c r="F49" s="16">
        <v>41</v>
      </c>
      <c r="G49" s="17" t="s">
        <v>47</v>
      </c>
      <c r="H49" s="18">
        <v>38</v>
      </c>
      <c r="I49" s="19" t="s">
        <v>66</v>
      </c>
      <c r="J49" s="19" t="s">
        <v>26</v>
      </c>
      <c r="K49" s="13" t="s">
        <v>27</v>
      </c>
      <c r="L49" s="8">
        <v>7</v>
      </c>
      <c r="M49" s="20">
        <f t="shared" si="0"/>
        <v>2</v>
      </c>
      <c r="N49" s="20"/>
      <c r="O49" s="8">
        <v>0</v>
      </c>
      <c r="P49" s="8">
        <v>1</v>
      </c>
      <c r="Q49" s="8">
        <v>0</v>
      </c>
      <c r="R49" s="20"/>
      <c r="S49" s="21">
        <f t="shared" si="1"/>
        <v>1</v>
      </c>
      <c r="T49" s="21">
        <f t="shared" si="2"/>
        <v>1</v>
      </c>
      <c r="U49" s="22">
        <v>1</v>
      </c>
      <c r="V49" s="2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23" customFormat="1" ht="20.25">
      <c r="A50" s="7">
        <v>46</v>
      </c>
      <c r="B50" s="13" t="s">
        <v>21</v>
      </c>
      <c r="C50" s="13" t="s">
        <v>109</v>
      </c>
      <c r="D50" s="14" t="s">
        <v>23</v>
      </c>
      <c r="E50" s="15" t="s">
        <v>110</v>
      </c>
      <c r="F50" s="16">
        <v>29</v>
      </c>
      <c r="G50" s="17" t="s">
        <v>92</v>
      </c>
      <c r="H50" s="18">
        <v>30</v>
      </c>
      <c r="I50" s="19" t="s">
        <v>66</v>
      </c>
      <c r="J50" s="19" t="s">
        <v>26</v>
      </c>
      <c r="K50" s="13" t="s">
        <v>27</v>
      </c>
      <c r="L50" s="8">
        <v>22</v>
      </c>
      <c r="M50" s="20">
        <f t="shared" si="0"/>
        <v>2</v>
      </c>
      <c r="N50" s="20"/>
      <c r="O50" s="8">
        <v>0</v>
      </c>
      <c r="P50" s="8">
        <v>1</v>
      </c>
      <c r="Q50" s="8">
        <v>0</v>
      </c>
      <c r="R50" s="20"/>
      <c r="S50" s="21">
        <f t="shared" si="1"/>
        <v>1</v>
      </c>
      <c r="T50" s="21">
        <f t="shared" si="2"/>
        <v>1</v>
      </c>
      <c r="U50" s="22">
        <v>1</v>
      </c>
      <c r="V50" s="2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23" customFormat="1" ht="20.25">
      <c r="A51" s="7">
        <v>47</v>
      </c>
      <c r="B51" s="13" t="s">
        <v>21</v>
      </c>
      <c r="C51" s="13" t="s">
        <v>109</v>
      </c>
      <c r="D51" s="14" t="s">
        <v>23</v>
      </c>
      <c r="E51" s="15" t="s">
        <v>111</v>
      </c>
      <c r="F51" s="16">
        <v>31</v>
      </c>
      <c r="G51" s="17" t="s">
        <v>92</v>
      </c>
      <c r="H51" s="18">
        <v>30</v>
      </c>
      <c r="I51" s="19" t="s">
        <v>66</v>
      </c>
      <c r="J51" s="19" t="s">
        <v>26</v>
      </c>
      <c r="K51" s="13" t="s">
        <v>27</v>
      </c>
      <c r="L51" s="8">
        <v>20</v>
      </c>
      <c r="M51" s="20">
        <f t="shared" si="0"/>
        <v>2</v>
      </c>
      <c r="N51" s="20"/>
      <c r="O51" s="8">
        <v>1</v>
      </c>
      <c r="P51" s="8">
        <v>0</v>
      </c>
      <c r="Q51" s="8">
        <v>0</v>
      </c>
      <c r="R51" s="20"/>
      <c r="S51" s="21">
        <f t="shared" si="1"/>
        <v>1</v>
      </c>
      <c r="T51" s="21">
        <f t="shared" si="2"/>
        <v>1</v>
      </c>
      <c r="U51" s="22"/>
      <c r="V51" s="22">
        <v>1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23" customFormat="1" ht="20.25">
      <c r="A52" s="7">
        <v>48</v>
      </c>
      <c r="B52" s="13" t="s">
        <v>21</v>
      </c>
      <c r="C52" s="13" t="s">
        <v>109</v>
      </c>
      <c r="D52" s="14" t="s">
        <v>23</v>
      </c>
      <c r="E52" s="15" t="s">
        <v>112</v>
      </c>
      <c r="F52" s="16">
        <v>35</v>
      </c>
      <c r="G52" s="17" t="s">
        <v>66</v>
      </c>
      <c r="H52" s="18">
        <v>34</v>
      </c>
      <c r="I52" s="19" t="s">
        <v>66</v>
      </c>
      <c r="J52" s="19" t="s">
        <v>26</v>
      </c>
      <c r="K52" s="13" t="s">
        <v>27</v>
      </c>
      <c r="L52" s="8">
        <v>34</v>
      </c>
      <c r="M52" s="20">
        <f t="shared" si="0"/>
        <v>2</v>
      </c>
      <c r="N52" s="20"/>
      <c r="O52" s="8">
        <v>0</v>
      </c>
      <c r="P52" s="8">
        <v>1</v>
      </c>
      <c r="Q52" s="8">
        <v>0</v>
      </c>
      <c r="R52" s="20"/>
      <c r="S52" s="21">
        <f t="shared" si="1"/>
        <v>1</v>
      </c>
      <c r="T52" s="21">
        <f t="shared" si="2"/>
        <v>1</v>
      </c>
      <c r="U52" s="22">
        <v>1</v>
      </c>
      <c r="V52" s="2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23" customFormat="1" ht="20.25">
      <c r="A53" s="7">
        <v>49</v>
      </c>
      <c r="B53" s="13" t="s">
        <v>21</v>
      </c>
      <c r="C53" s="13" t="s">
        <v>75</v>
      </c>
      <c r="D53" s="14" t="s">
        <v>23</v>
      </c>
      <c r="E53" s="15" t="s">
        <v>113</v>
      </c>
      <c r="F53" s="16">
        <v>39</v>
      </c>
      <c r="G53" s="17" t="s">
        <v>47</v>
      </c>
      <c r="H53" s="18">
        <v>37</v>
      </c>
      <c r="I53" s="19" t="s">
        <v>66</v>
      </c>
      <c r="J53" s="19" t="s">
        <v>26</v>
      </c>
      <c r="K53" s="13" t="s">
        <v>27</v>
      </c>
      <c r="L53" s="8">
        <v>11</v>
      </c>
      <c r="M53" s="20">
        <f t="shared" si="0"/>
        <v>2</v>
      </c>
      <c r="N53" s="20"/>
      <c r="O53" s="8">
        <v>0</v>
      </c>
      <c r="P53" s="8">
        <v>1</v>
      </c>
      <c r="Q53" s="8">
        <v>0</v>
      </c>
      <c r="R53" s="20"/>
      <c r="S53" s="21">
        <f t="shared" si="1"/>
        <v>1</v>
      </c>
      <c r="T53" s="21">
        <f t="shared" si="2"/>
        <v>1</v>
      </c>
      <c r="U53" s="22">
        <v>1</v>
      </c>
      <c r="V53" s="2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23" customFormat="1" ht="20.25">
      <c r="A54" s="7">
        <v>50</v>
      </c>
      <c r="B54" s="13" t="s">
        <v>21</v>
      </c>
      <c r="C54" s="13" t="s">
        <v>77</v>
      </c>
      <c r="D54" s="14" t="s">
        <v>23</v>
      </c>
      <c r="E54" s="15" t="s">
        <v>114</v>
      </c>
      <c r="F54" s="16">
        <v>40</v>
      </c>
      <c r="G54" s="17" t="s">
        <v>47</v>
      </c>
      <c r="H54" s="18">
        <v>35</v>
      </c>
      <c r="I54" s="19" t="s">
        <v>66</v>
      </c>
      <c r="J54" s="19" t="s">
        <v>26</v>
      </c>
      <c r="K54" s="13" t="s">
        <v>27</v>
      </c>
      <c r="L54" s="8">
        <v>11</v>
      </c>
      <c r="M54" s="20">
        <f t="shared" si="0"/>
        <v>2</v>
      </c>
      <c r="N54" s="20"/>
      <c r="O54" s="8">
        <v>1</v>
      </c>
      <c r="P54" s="8">
        <v>0</v>
      </c>
      <c r="Q54" s="8">
        <v>0</v>
      </c>
      <c r="R54" s="20"/>
      <c r="S54" s="21">
        <f t="shared" si="1"/>
        <v>1</v>
      </c>
      <c r="T54" s="21">
        <f t="shared" si="2"/>
        <v>1</v>
      </c>
      <c r="U54" s="22"/>
      <c r="V54" s="22">
        <v>1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23" customFormat="1" ht="18.75">
      <c r="A55" s="7">
        <v>51</v>
      </c>
      <c r="B55" s="13" t="s">
        <v>44</v>
      </c>
      <c r="C55" s="13" t="s">
        <v>45</v>
      </c>
      <c r="D55" s="14" t="s">
        <v>23</v>
      </c>
      <c r="E55" s="15" t="s">
        <v>115</v>
      </c>
      <c r="F55" s="25">
        <v>39</v>
      </c>
      <c r="G55" s="17" t="s">
        <v>47</v>
      </c>
      <c r="H55" s="18">
        <v>30</v>
      </c>
      <c r="I55" s="19" t="s">
        <v>66</v>
      </c>
      <c r="J55" s="19" t="s">
        <v>26</v>
      </c>
      <c r="K55" s="13" t="s">
        <v>48</v>
      </c>
      <c r="L55" s="8">
        <v>6</v>
      </c>
      <c r="M55" s="20">
        <f t="shared" si="0"/>
        <v>2</v>
      </c>
      <c r="N55" s="20"/>
      <c r="O55" s="8">
        <v>0</v>
      </c>
      <c r="P55" s="8">
        <v>1</v>
      </c>
      <c r="Q55" s="8">
        <v>0</v>
      </c>
      <c r="R55" s="20"/>
      <c r="S55" s="21">
        <f t="shared" si="1"/>
        <v>1</v>
      </c>
      <c r="T55" s="21">
        <f t="shared" si="2"/>
        <v>1</v>
      </c>
      <c r="U55" s="22"/>
      <c r="V55" s="22">
        <v>1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23" customFormat="1" ht="18.75">
      <c r="A56" s="7">
        <v>52</v>
      </c>
      <c r="B56" s="13" t="s">
        <v>44</v>
      </c>
      <c r="C56" s="13" t="s">
        <v>45</v>
      </c>
      <c r="D56" s="14" t="s">
        <v>23</v>
      </c>
      <c r="E56" s="15" t="s">
        <v>116</v>
      </c>
      <c r="F56" s="25">
        <v>39</v>
      </c>
      <c r="G56" s="17" t="s">
        <v>47</v>
      </c>
      <c r="H56" s="18">
        <v>30</v>
      </c>
      <c r="I56" s="19" t="s">
        <v>66</v>
      </c>
      <c r="J56" s="19" t="s">
        <v>26</v>
      </c>
      <c r="K56" s="13" t="s">
        <v>48</v>
      </c>
      <c r="L56" s="8">
        <v>11</v>
      </c>
      <c r="M56" s="20">
        <f t="shared" si="0"/>
        <v>2</v>
      </c>
      <c r="N56" s="20"/>
      <c r="O56" s="8">
        <v>0</v>
      </c>
      <c r="P56" s="8">
        <v>1</v>
      </c>
      <c r="Q56" s="8">
        <v>0</v>
      </c>
      <c r="R56" s="20"/>
      <c r="S56" s="21">
        <f t="shared" si="1"/>
        <v>1</v>
      </c>
      <c r="T56" s="21">
        <f t="shared" si="2"/>
        <v>1</v>
      </c>
      <c r="U56" s="22">
        <v>1</v>
      </c>
      <c r="V56" s="22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23" customFormat="1" ht="18.75">
      <c r="A57" s="7">
        <v>53</v>
      </c>
      <c r="B57" s="13" t="s">
        <v>44</v>
      </c>
      <c r="C57" s="13" t="s">
        <v>117</v>
      </c>
      <c r="D57" s="14" t="s">
        <v>23</v>
      </c>
      <c r="E57" s="15" t="s">
        <v>118</v>
      </c>
      <c r="F57" s="25">
        <v>35</v>
      </c>
      <c r="G57" s="17" t="s">
        <v>66</v>
      </c>
      <c r="H57" s="18">
        <v>31</v>
      </c>
      <c r="I57" s="19" t="s">
        <v>66</v>
      </c>
      <c r="J57" s="19" t="s">
        <v>26</v>
      </c>
      <c r="K57" s="13" t="s">
        <v>48</v>
      </c>
      <c r="L57" s="8">
        <v>13</v>
      </c>
      <c r="M57" s="20">
        <f t="shared" si="0"/>
        <v>2</v>
      </c>
      <c r="N57" s="20"/>
      <c r="O57" s="8">
        <v>1</v>
      </c>
      <c r="P57" s="8">
        <v>0</v>
      </c>
      <c r="Q57" s="8">
        <v>0</v>
      </c>
      <c r="R57" s="20"/>
      <c r="S57" s="21">
        <f t="shared" si="1"/>
        <v>1</v>
      </c>
      <c r="T57" s="21">
        <f t="shared" si="2"/>
        <v>1</v>
      </c>
      <c r="U57" s="22"/>
      <c r="V57" s="22">
        <v>1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23" customFormat="1" ht="18.75">
      <c r="A58" s="7">
        <v>54</v>
      </c>
      <c r="B58" s="13" t="s">
        <v>44</v>
      </c>
      <c r="C58" s="13" t="s">
        <v>119</v>
      </c>
      <c r="D58" s="14" t="s">
        <v>23</v>
      </c>
      <c r="E58" s="15" t="s">
        <v>120</v>
      </c>
      <c r="F58" s="25">
        <v>42</v>
      </c>
      <c r="G58" s="17" t="s">
        <v>47</v>
      </c>
      <c r="H58" s="18">
        <v>31</v>
      </c>
      <c r="I58" s="19" t="s">
        <v>66</v>
      </c>
      <c r="J58" s="19" t="s">
        <v>121</v>
      </c>
      <c r="K58" s="13" t="s">
        <v>48</v>
      </c>
      <c r="L58" s="8">
        <v>60</v>
      </c>
      <c r="M58" s="20">
        <f t="shared" si="0"/>
        <v>2</v>
      </c>
      <c r="N58" s="20"/>
      <c r="O58" s="8">
        <v>0</v>
      </c>
      <c r="P58" s="8">
        <v>1</v>
      </c>
      <c r="Q58" s="8">
        <v>0</v>
      </c>
      <c r="R58" s="20"/>
      <c r="S58" s="21">
        <f t="shared" si="1"/>
        <v>1</v>
      </c>
      <c r="T58" s="21">
        <f t="shared" si="2"/>
        <v>1</v>
      </c>
      <c r="U58" s="22">
        <v>1</v>
      </c>
      <c r="V58" s="2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23" customFormat="1" ht="18.75">
      <c r="A59" s="7">
        <v>55</v>
      </c>
      <c r="B59" s="13" t="s">
        <v>44</v>
      </c>
      <c r="C59" s="13" t="s">
        <v>44</v>
      </c>
      <c r="D59" s="14" t="s">
        <v>23</v>
      </c>
      <c r="E59" s="15" t="s">
        <v>122</v>
      </c>
      <c r="F59" s="25">
        <v>44</v>
      </c>
      <c r="G59" s="17" t="s">
        <v>47</v>
      </c>
      <c r="H59" s="18">
        <v>37</v>
      </c>
      <c r="I59" s="19" t="s">
        <v>66</v>
      </c>
      <c r="J59" s="19" t="s">
        <v>26</v>
      </c>
      <c r="K59" s="13" t="s">
        <v>48</v>
      </c>
      <c r="L59" s="8">
        <v>13</v>
      </c>
      <c r="M59" s="20">
        <f t="shared" si="0"/>
        <v>2</v>
      </c>
      <c r="N59" s="20"/>
      <c r="O59" s="8">
        <v>1</v>
      </c>
      <c r="P59" s="8">
        <v>0</v>
      </c>
      <c r="Q59" s="8">
        <v>0</v>
      </c>
      <c r="R59" s="20"/>
      <c r="S59" s="21">
        <f t="shared" si="1"/>
        <v>1</v>
      </c>
      <c r="T59" s="21">
        <f t="shared" si="2"/>
        <v>1</v>
      </c>
      <c r="U59" s="22"/>
      <c r="V59" s="22">
        <v>1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23" customFormat="1" ht="18.75">
      <c r="A60" s="7">
        <v>56</v>
      </c>
      <c r="B60" s="13" t="s">
        <v>44</v>
      </c>
      <c r="C60" s="13" t="s">
        <v>44</v>
      </c>
      <c r="D60" s="14" t="s">
        <v>23</v>
      </c>
      <c r="E60" s="15" t="s">
        <v>123</v>
      </c>
      <c r="F60" s="25">
        <v>45</v>
      </c>
      <c r="G60" s="17" t="s">
        <v>47</v>
      </c>
      <c r="H60" s="18">
        <v>38</v>
      </c>
      <c r="I60" s="19" t="s">
        <v>66</v>
      </c>
      <c r="J60" s="19" t="s">
        <v>26</v>
      </c>
      <c r="K60" s="13" t="s">
        <v>48</v>
      </c>
      <c r="L60" s="8">
        <v>16</v>
      </c>
      <c r="M60" s="20">
        <f t="shared" si="0"/>
        <v>2</v>
      </c>
      <c r="N60" s="20"/>
      <c r="O60" s="8">
        <v>1</v>
      </c>
      <c r="P60" s="8">
        <v>0</v>
      </c>
      <c r="Q60" s="8">
        <v>0</v>
      </c>
      <c r="R60" s="20"/>
      <c r="S60" s="21">
        <f t="shared" si="1"/>
        <v>1</v>
      </c>
      <c r="T60" s="21">
        <f t="shared" si="2"/>
        <v>1</v>
      </c>
      <c r="U60" s="22"/>
      <c r="V60" s="22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23" customFormat="1" ht="18.75">
      <c r="A61" s="7">
        <v>57</v>
      </c>
      <c r="B61" s="13" t="s">
        <v>28</v>
      </c>
      <c r="C61" s="13" t="s">
        <v>79</v>
      </c>
      <c r="D61" s="14" t="s">
        <v>23</v>
      </c>
      <c r="E61" s="15" t="s">
        <v>124</v>
      </c>
      <c r="F61" s="25">
        <v>35</v>
      </c>
      <c r="G61" s="17" t="s">
        <v>66</v>
      </c>
      <c r="H61" s="18">
        <v>37</v>
      </c>
      <c r="I61" s="19" t="s">
        <v>66</v>
      </c>
      <c r="J61" s="19" t="s">
        <v>26</v>
      </c>
      <c r="K61" s="13" t="s">
        <v>27</v>
      </c>
      <c r="L61" s="26">
        <v>6</v>
      </c>
      <c r="M61" s="20">
        <f t="shared" si="0"/>
        <v>2</v>
      </c>
      <c r="N61" s="20"/>
      <c r="O61" s="27">
        <v>0</v>
      </c>
      <c r="P61" s="27">
        <v>1</v>
      </c>
      <c r="Q61" s="27">
        <v>0</v>
      </c>
      <c r="R61" s="20"/>
      <c r="S61" s="21">
        <f t="shared" si="1"/>
        <v>1</v>
      </c>
      <c r="T61" s="21">
        <f t="shared" si="2"/>
        <v>1</v>
      </c>
      <c r="U61" s="22"/>
      <c r="V61" s="22">
        <v>1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23" customFormat="1" ht="18.75">
      <c r="A62" s="7">
        <v>58</v>
      </c>
      <c r="B62" s="13" t="s">
        <v>28</v>
      </c>
      <c r="C62" s="13" t="s">
        <v>79</v>
      </c>
      <c r="D62" s="14" t="s">
        <v>23</v>
      </c>
      <c r="E62" s="15" t="s">
        <v>125</v>
      </c>
      <c r="F62" s="25">
        <v>35</v>
      </c>
      <c r="G62" s="17" t="s">
        <v>66</v>
      </c>
      <c r="H62" s="18">
        <v>37</v>
      </c>
      <c r="I62" s="19" t="s">
        <v>66</v>
      </c>
      <c r="J62" s="19" t="s">
        <v>26</v>
      </c>
      <c r="K62" s="13" t="s">
        <v>27</v>
      </c>
      <c r="L62" s="26">
        <v>30</v>
      </c>
      <c r="M62" s="20">
        <f t="shared" si="0"/>
        <v>2</v>
      </c>
      <c r="N62" s="20"/>
      <c r="O62" s="27">
        <v>0</v>
      </c>
      <c r="P62" s="27">
        <v>1</v>
      </c>
      <c r="Q62" s="27">
        <v>0</v>
      </c>
      <c r="R62" s="20"/>
      <c r="S62" s="21">
        <f t="shared" si="1"/>
        <v>1</v>
      </c>
      <c r="T62" s="21">
        <f t="shared" si="2"/>
        <v>1</v>
      </c>
      <c r="U62" s="22">
        <v>1</v>
      </c>
      <c r="V62" s="22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23" customFormat="1" ht="18.75">
      <c r="A63" s="7">
        <v>59</v>
      </c>
      <c r="B63" s="13" t="s">
        <v>28</v>
      </c>
      <c r="C63" s="13" t="s">
        <v>79</v>
      </c>
      <c r="D63" s="14" t="s">
        <v>23</v>
      </c>
      <c r="E63" s="15" t="s">
        <v>126</v>
      </c>
      <c r="F63" s="25">
        <v>35</v>
      </c>
      <c r="G63" s="17" t="s">
        <v>66</v>
      </c>
      <c r="H63" s="18">
        <v>36</v>
      </c>
      <c r="I63" s="19" t="s">
        <v>66</v>
      </c>
      <c r="J63" s="19" t="s">
        <v>26</v>
      </c>
      <c r="K63" s="13" t="s">
        <v>27</v>
      </c>
      <c r="L63" s="26">
        <v>49</v>
      </c>
      <c r="M63" s="20">
        <f t="shared" si="0"/>
        <v>2</v>
      </c>
      <c r="N63" s="20"/>
      <c r="O63" s="27">
        <v>0</v>
      </c>
      <c r="P63" s="27">
        <v>1</v>
      </c>
      <c r="Q63" s="27">
        <v>0</v>
      </c>
      <c r="R63" s="20"/>
      <c r="S63" s="21">
        <f t="shared" si="1"/>
        <v>1</v>
      </c>
      <c r="T63" s="21">
        <f t="shared" si="2"/>
        <v>1</v>
      </c>
      <c r="U63" s="22">
        <v>1</v>
      </c>
      <c r="V63" s="22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23" customFormat="1" ht="18.75">
      <c r="A64" s="7">
        <v>60</v>
      </c>
      <c r="B64" s="13" t="s">
        <v>28</v>
      </c>
      <c r="C64" s="13" t="s">
        <v>82</v>
      </c>
      <c r="D64" s="14" t="s">
        <v>23</v>
      </c>
      <c r="E64" s="15" t="s">
        <v>127</v>
      </c>
      <c r="F64" s="25">
        <v>36</v>
      </c>
      <c r="G64" s="17" t="s">
        <v>66</v>
      </c>
      <c r="H64" s="18">
        <v>37</v>
      </c>
      <c r="I64" s="19" t="s">
        <v>66</v>
      </c>
      <c r="J64" s="19" t="s">
        <v>26</v>
      </c>
      <c r="K64" s="13" t="s">
        <v>27</v>
      </c>
      <c r="L64" s="26">
        <v>18</v>
      </c>
      <c r="M64" s="20">
        <f t="shared" si="0"/>
        <v>2</v>
      </c>
      <c r="N64" s="20"/>
      <c r="O64" s="27">
        <v>1</v>
      </c>
      <c r="P64" s="27">
        <v>0</v>
      </c>
      <c r="Q64" s="27">
        <v>0</v>
      </c>
      <c r="R64" s="20"/>
      <c r="S64" s="21">
        <f t="shared" si="1"/>
        <v>1</v>
      </c>
      <c r="T64" s="21">
        <f t="shared" si="2"/>
        <v>1</v>
      </c>
      <c r="U64" s="22"/>
      <c r="V64" s="22">
        <v>1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23" customFormat="1" ht="18.75">
      <c r="A65" s="7">
        <v>61</v>
      </c>
      <c r="B65" s="13" t="s">
        <v>28</v>
      </c>
      <c r="C65" s="13" t="s">
        <v>82</v>
      </c>
      <c r="D65" s="14" t="s">
        <v>55</v>
      </c>
      <c r="E65" s="15" t="s">
        <v>128</v>
      </c>
      <c r="F65" s="25">
        <v>38</v>
      </c>
      <c r="G65" s="17" t="s">
        <v>66</v>
      </c>
      <c r="H65" s="18">
        <v>31</v>
      </c>
      <c r="I65" s="19" t="s">
        <v>66</v>
      </c>
      <c r="J65" s="19" t="s">
        <v>26</v>
      </c>
      <c r="K65" s="13" t="s">
        <v>27</v>
      </c>
      <c r="L65" s="26">
        <v>27</v>
      </c>
      <c r="M65" s="20">
        <f t="shared" si="0"/>
        <v>2</v>
      </c>
      <c r="N65" s="20"/>
      <c r="O65" s="27">
        <v>0</v>
      </c>
      <c r="P65" s="27">
        <v>1</v>
      </c>
      <c r="Q65" s="27">
        <v>0</v>
      </c>
      <c r="R65" s="20"/>
      <c r="S65" s="21">
        <f t="shared" si="1"/>
        <v>1</v>
      </c>
      <c r="T65" s="21">
        <f t="shared" si="2"/>
        <v>1</v>
      </c>
      <c r="U65" s="22"/>
      <c r="V65" s="22">
        <v>1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23" customFormat="1" ht="18.75">
      <c r="A66" s="7">
        <v>62</v>
      </c>
      <c r="B66" s="13" t="s">
        <v>28</v>
      </c>
      <c r="C66" s="13" t="s">
        <v>129</v>
      </c>
      <c r="D66" s="14" t="s">
        <v>23</v>
      </c>
      <c r="E66" s="15" t="s">
        <v>130</v>
      </c>
      <c r="F66" s="25">
        <v>37</v>
      </c>
      <c r="G66" s="17" t="s">
        <v>66</v>
      </c>
      <c r="H66" s="18">
        <v>38</v>
      </c>
      <c r="I66" s="19" t="s">
        <v>66</v>
      </c>
      <c r="J66" s="19" t="s">
        <v>26</v>
      </c>
      <c r="K66" s="13" t="s">
        <v>27</v>
      </c>
      <c r="L66" s="26">
        <v>22</v>
      </c>
      <c r="M66" s="20">
        <f t="shared" si="0"/>
        <v>2</v>
      </c>
      <c r="N66" s="20"/>
      <c r="O66" s="27">
        <v>1</v>
      </c>
      <c r="P66" s="27">
        <v>0</v>
      </c>
      <c r="Q66" s="27">
        <v>0</v>
      </c>
      <c r="R66" s="20"/>
      <c r="S66" s="21">
        <f t="shared" si="1"/>
        <v>1</v>
      </c>
      <c r="T66" s="21">
        <f t="shared" si="2"/>
        <v>1</v>
      </c>
      <c r="U66" s="22"/>
      <c r="V66" s="22">
        <v>1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23" customFormat="1" ht="20.25">
      <c r="A67" s="7">
        <v>63</v>
      </c>
      <c r="B67" s="13" t="s">
        <v>31</v>
      </c>
      <c r="C67" s="13" t="s">
        <v>131</v>
      </c>
      <c r="D67" s="14" t="s">
        <v>23</v>
      </c>
      <c r="E67" s="15" t="s">
        <v>132</v>
      </c>
      <c r="F67" s="16">
        <v>37</v>
      </c>
      <c r="G67" s="17" t="s">
        <v>66</v>
      </c>
      <c r="H67" s="18">
        <v>33</v>
      </c>
      <c r="I67" s="19" t="s">
        <v>66</v>
      </c>
      <c r="J67" s="19" t="s">
        <v>26</v>
      </c>
      <c r="K67" s="13" t="s">
        <v>27</v>
      </c>
      <c r="L67" s="28">
        <v>5</v>
      </c>
      <c r="M67" s="20">
        <f t="shared" si="0"/>
        <v>2</v>
      </c>
      <c r="N67" s="20"/>
      <c r="O67" s="8">
        <v>1</v>
      </c>
      <c r="P67" s="8">
        <v>0</v>
      </c>
      <c r="Q67" s="8">
        <v>0</v>
      </c>
      <c r="R67" s="20"/>
      <c r="S67" s="21">
        <f t="shared" si="1"/>
        <v>1</v>
      </c>
      <c r="T67" s="21">
        <f t="shared" si="2"/>
        <v>1</v>
      </c>
      <c r="U67" s="22"/>
      <c r="V67" s="22">
        <v>1</v>
      </c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1:37" s="23" customFormat="1" ht="20.25">
      <c r="A68" s="7">
        <v>64</v>
      </c>
      <c r="B68" s="13" t="s">
        <v>31</v>
      </c>
      <c r="C68" s="13" t="s">
        <v>52</v>
      </c>
      <c r="D68" s="14" t="s">
        <v>55</v>
      </c>
      <c r="E68" s="15" t="s">
        <v>133</v>
      </c>
      <c r="F68" s="16">
        <v>36</v>
      </c>
      <c r="G68" s="17" t="s">
        <v>66</v>
      </c>
      <c r="H68" s="18">
        <v>30</v>
      </c>
      <c r="I68" s="19" t="s">
        <v>66</v>
      </c>
      <c r="J68" s="19" t="s">
        <v>26</v>
      </c>
      <c r="K68" s="13" t="s">
        <v>27</v>
      </c>
      <c r="L68" s="28">
        <v>5</v>
      </c>
      <c r="M68" s="20">
        <f t="shared" si="0"/>
        <v>2</v>
      </c>
      <c r="N68" s="20"/>
      <c r="O68" s="8">
        <v>0</v>
      </c>
      <c r="P68" s="8">
        <v>1</v>
      </c>
      <c r="Q68" s="8">
        <v>0</v>
      </c>
      <c r="R68" s="20"/>
      <c r="S68" s="21">
        <f t="shared" si="1"/>
        <v>1</v>
      </c>
      <c r="T68" s="21">
        <f t="shared" si="2"/>
        <v>1</v>
      </c>
      <c r="U68" s="22"/>
      <c r="V68" s="22">
        <v>1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1:37" s="23" customFormat="1" ht="20.25">
      <c r="A69" s="7">
        <v>65</v>
      </c>
      <c r="B69" s="13" t="s">
        <v>31</v>
      </c>
      <c r="C69" s="13" t="s">
        <v>52</v>
      </c>
      <c r="D69" s="14" t="s">
        <v>23</v>
      </c>
      <c r="E69" s="15" t="s">
        <v>134</v>
      </c>
      <c r="F69" s="16">
        <v>33</v>
      </c>
      <c r="G69" s="17" t="s">
        <v>66</v>
      </c>
      <c r="H69" s="18">
        <v>30</v>
      </c>
      <c r="I69" s="19" t="s">
        <v>66</v>
      </c>
      <c r="J69" s="19" t="s">
        <v>26</v>
      </c>
      <c r="K69" s="13" t="s">
        <v>27</v>
      </c>
      <c r="L69" s="28">
        <v>9</v>
      </c>
      <c r="M69" s="20">
        <f aca="true" t="shared" si="3" ref="M69:M129">IF(L69&gt;240,7,IF(L69&gt;200,6,IF(L69&gt;120,5,IF(L69&gt;90,4,IF(L69&gt;60,3,IF(L69&gt;0,2))))))</f>
        <v>2</v>
      </c>
      <c r="N69" s="20"/>
      <c r="O69" s="8">
        <v>0</v>
      </c>
      <c r="P69" s="8">
        <v>1</v>
      </c>
      <c r="Q69" s="8">
        <v>0</v>
      </c>
      <c r="R69" s="20"/>
      <c r="S69" s="21">
        <f aca="true" t="shared" si="4" ref="S69:S118">SUM(O69:R69)</f>
        <v>1</v>
      </c>
      <c r="T69" s="21">
        <f aca="true" t="shared" si="5" ref="T69:T118">M69+N69-S69</f>
        <v>1</v>
      </c>
      <c r="U69" s="22">
        <v>1</v>
      </c>
      <c r="V69" s="22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 s="23" customFormat="1" ht="20.25">
      <c r="A70" s="7">
        <v>66</v>
      </c>
      <c r="B70" s="13" t="s">
        <v>31</v>
      </c>
      <c r="C70" s="13" t="s">
        <v>135</v>
      </c>
      <c r="D70" s="14" t="s">
        <v>23</v>
      </c>
      <c r="E70" s="15" t="s">
        <v>136</v>
      </c>
      <c r="F70" s="16">
        <v>30</v>
      </c>
      <c r="G70" s="17" t="s">
        <v>92</v>
      </c>
      <c r="H70" s="18">
        <v>32</v>
      </c>
      <c r="I70" s="19" t="s">
        <v>66</v>
      </c>
      <c r="J70" s="19" t="s">
        <v>26</v>
      </c>
      <c r="K70" s="13" t="s">
        <v>27</v>
      </c>
      <c r="L70" s="28">
        <v>12</v>
      </c>
      <c r="M70" s="20">
        <f t="shared" si="3"/>
        <v>2</v>
      </c>
      <c r="N70" s="20"/>
      <c r="O70" s="8">
        <v>0</v>
      </c>
      <c r="P70" s="8">
        <v>1</v>
      </c>
      <c r="Q70" s="8">
        <v>0</v>
      </c>
      <c r="R70" s="20"/>
      <c r="S70" s="21">
        <f t="shared" si="4"/>
        <v>1</v>
      </c>
      <c r="T70" s="21">
        <f t="shared" si="5"/>
        <v>1</v>
      </c>
      <c r="U70" s="22">
        <v>1</v>
      </c>
      <c r="V70" s="22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 s="23" customFormat="1" ht="20.25">
      <c r="A71" s="7">
        <v>67</v>
      </c>
      <c r="B71" s="13" t="s">
        <v>31</v>
      </c>
      <c r="C71" s="13" t="s">
        <v>135</v>
      </c>
      <c r="D71" s="14" t="s">
        <v>23</v>
      </c>
      <c r="E71" s="15" t="s">
        <v>137</v>
      </c>
      <c r="F71" s="16">
        <v>35</v>
      </c>
      <c r="G71" s="17" t="s">
        <v>66</v>
      </c>
      <c r="H71" s="18">
        <v>37</v>
      </c>
      <c r="I71" s="19" t="s">
        <v>66</v>
      </c>
      <c r="J71" s="19" t="s">
        <v>26</v>
      </c>
      <c r="K71" s="13" t="s">
        <v>27</v>
      </c>
      <c r="L71" s="28">
        <v>15</v>
      </c>
      <c r="M71" s="20">
        <f t="shared" si="3"/>
        <v>2</v>
      </c>
      <c r="N71" s="20"/>
      <c r="O71" s="8">
        <v>1</v>
      </c>
      <c r="P71" s="8">
        <v>0</v>
      </c>
      <c r="Q71" s="8">
        <v>0</v>
      </c>
      <c r="R71" s="20"/>
      <c r="S71" s="21">
        <f t="shared" si="4"/>
        <v>1</v>
      </c>
      <c r="T71" s="21">
        <f t="shared" si="5"/>
        <v>1</v>
      </c>
      <c r="U71" s="22"/>
      <c r="V71" s="22">
        <v>1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23" customFormat="1" ht="20.25">
      <c r="A72" s="7">
        <v>68</v>
      </c>
      <c r="B72" s="13" t="s">
        <v>31</v>
      </c>
      <c r="C72" s="13" t="s">
        <v>138</v>
      </c>
      <c r="D72" s="14" t="s">
        <v>23</v>
      </c>
      <c r="E72" s="15" t="s">
        <v>139</v>
      </c>
      <c r="F72" s="16">
        <v>36</v>
      </c>
      <c r="G72" s="17" t="s">
        <v>66</v>
      </c>
      <c r="H72" s="18">
        <v>30</v>
      </c>
      <c r="I72" s="19" t="s">
        <v>66</v>
      </c>
      <c r="J72" s="19" t="s">
        <v>26</v>
      </c>
      <c r="K72" s="13" t="s">
        <v>27</v>
      </c>
      <c r="L72" s="28">
        <v>12</v>
      </c>
      <c r="M72" s="20">
        <f t="shared" si="3"/>
        <v>2</v>
      </c>
      <c r="N72" s="20"/>
      <c r="O72" s="8">
        <v>1</v>
      </c>
      <c r="P72" s="8">
        <v>0</v>
      </c>
      <c r="Q72" s="8">
        <v>0</v>
      </c>
      <c r="R72" s="20"/>
      <c r="S72" s="21">
        <f t="shared" si="4"/>
        <v>1</v>
      </c>
      <c r="T72" s="21">
        <f t="shared" si="5"/>
        <v>1</v>
      </c>
      <c r="U72" s="22"/>
      <c r="V72" s="22">
        <v>1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s="23" customFormat="1" ht="20.25">
      <c r="A73" s="7">
        <v>69</v>
      </c>
      <c r="B73" s="13" t="s">
        <v>31</v>
      </c>
      <c r="C73" s="13" t="s">
        <v>138</v>
      </c>
      <c r="D73" s="14" t="s">
        <v>23</v>
      </c>
      <c r="E73" s="15" t="s">
        <v>140</v>
      </c>
      <c r="F73" s="16">
        <v>41</v>
      </c>
      <c r="G73" s="17" t="s">
        <v>47</v>
      </c>
      <c r="H73" s="18">
        <v>36</v>
      </c>
      <c r="I73" s="19" t="s">
        <v>66</v>
      </c>
      <c r="J73" s="19" t="s">
        <v>26</v>
      </c>
      <c r="K73" s="13" t="s">
        <v>27</v>
      </c>
      <c r="L73" s="28">
        <v>27</v>
      </c>
      <c r="M73" s="20">
        <f t="shared" si="3"/>
        <v>2</v>
      </c>
      <c r="N73" s="20"/>
      <c r="O73" s="8">
        <v>1</v>
      </c>
      <c r="P73" s="8">
        <v>0</v>
      </c>
      <c r="Q73" s="8">
        <v>0</v>
      </c>
      <c r="R73" s="20"/>
      <c r="S73" s="21">
        <f t="shared" si="4"/>
        <v>1</v>
      </c>
      <c r="T73" s="21">
        <f t="shared" si="5"/>
        <v>1</v>
      </c>
      <c r="U73" s="22"/>
      <c r="V73" s="22">
        <v>1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s="23" customFormat="1" ht="20.25">
      <c r="A74" s="7">
        <v>70</v>
      </c>
      <c r="B74" s="13" t="s">
        <v>31</v>
      </c>
      <c r="C74" s="13" t="s">
        <v>138</v>
      </c>
      <c r="D74" s="14" t="s">
        <v>23</v>
      </c>
      <c r="E74" s="15" t="s">
        <v>141</v>
      </c>
      <c r="F74" s="16">
        <v>39</v>
      </c>
      <c r="G74" s="17" t="s">
        <v>47</v>
      </c>
      <c r="H74" s="18">
        <v>35</v>
      </c>
      <c r="I74" s="19" t="s">
        <v>66</v>
      </c>
      <c r="J74" s="19" t="s">
        <v>26</v>
      </c>
      <c r="K74" s="13" t="s">
        <v>27</v>
      </c>
      <c r="L74" s="28">
        <v>27</v>
      </c>
      <c r="M74" s="20">
        <f t="shared" si="3"/>
        <v>2</v>
      </c>
      <c r="N74" s="20"/>
      <c r="O74" s="8">
        <v>1</v>
      </c>
      <c r="P74" s="8">
        <v>0</v>
      </c>
      <c r="Q74" s="8">
        <v>0</v>
      </c>
      <c r="R74" s="20"/>
      <c r="S74" s="21">
        <f t="shared" si="4"/>
        <v>1</v>
      </c>
      <c r="T74" s="21">
        <f t="shared" si="5"/>
        <v>1</v>
      </c>
      <c r="U74" s="22"/>
      <c r="V74" s="22">
        <v>1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23" customFormat="1" ht="20.25">
      <c r="A75" s="7">
        <v>71</v>
      </c>
      <c r="B75" s="13" t="s">
        <v>31</v>
      </c>
      <c r="C75" s="13" t="s">
        <v>138</v>
      </c>
      <c r="D75" s="14" t="s">
        <v>23</v>
      </c>
      <c r="E75" s="15" t="s">
        <v>142</v>
      </c>
      <c r="F75" s="16">
        <v>40</v>
      </c>
      <c r="G75" s="17" t="s">
        <v>47</v>
      </c>
      <c r="H75" s="18">
        <v>30</v>
      </c>
      <c r="I75" s="19" t="s">
        <v>66</v>
      </c>
      <c r="J75" s="19" t="s">
        <v>26</v>
      </c>
      <c r="K75" s="13" t="s">
        <v>27</v>
      </c>
      <c r="L75" s="28">
        <v>7</v>
      </c>
      <c r="M75" s="20">
        <f t="shared" si="3"/>
        <v>2</v>
      </c>
      <c r="N75" s="20"/>
      <c r="O75" s="8">
        <v>0</v>
      </c>
      <c r="P75" s="8">
        <v>1</v>
      </c>
      <c r="Q75" s="8">
        <v>0</v>
      </c>
      <c r="R75" s="20"/>
      <c r="S75" s="21">
        <f t="shared" si="4"/>
        <v>1</v>
      </c>
      <c r="T75" s="21">
        <f t="shared" si="5"/>
        <v>1</v>
      </c>
      <c r="U75" s="22">
        <v>1</v>
      </c>
      <c r="V75" s="22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s="23" customFormat="1" ht="20.25">
      <c r="A76" s="7">
        <v>72</v>
      </c>
      <c r="B76" s="13" t="s">
        <v>31</v>
      </c>
      <c r="C76" s="13" t="s">
        <v>143</v>
      </c>
      <c r="D76" s="14" t="s">
        <v>23</v>
      </c>
      <c r="E76" s="15" t="s">
        <v>144</v>
      </c>
      <c r="F76" s="16">
        <v>28</v>
      </c>
      <c r="G76" s="17" t="s">
        <v>92</v>
      </c>
      <c r="H76" s="18">
        <v>30</v>
      </c>
      <c r="I76" s="19" t="s">
        <v>66</v>
      </c>
      <c r="J76" s="19" t="s">
        <v>26</v>
      </c>
      <c r="K76" s="13" t="s">
        <v>27</v>
      </c>
      <c r="L76" s="28">
        <v>22</v>
      </c>
      <c r="M76" s="20">
        <f t="shared" si="3"/>
        <v>2</v>
      </c>
      <c r="N76" s="20"/>
      <c r="O76" s="8">
        <v>0</v>
      </c>
      <c r="P76" s="8">
        <v>1</v>
      </c>
      <c r="Q76" s="8">
        <v>0</v>
      </c>
      <c r="R76" s="20"/>
      <c r="S76" s="21">
        <f t="shared" si="4"/>
        <v>1</v>
      </c>
      <c r="T76" s="21">
        <f t="shared" si="5"/>
        <v>1</v>
      </c>
      <c r="U76" s="22">
        <v>1</v>
      </c>
      <c r="V76" s="2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23" customFormat="1" ht="20.25">
      <c r="A77" s="7">
        <v>73</v>
      </c>
      <c r="B77" s="13" t="s">
        <v>31</v>
      </c>
      <c r="C77" s="13" t="s">
        <v>57</v>
      </c>
      <c r="D77" s="14" t="s">
        <v>23</v>
      </c>
      <c r="E77" s="15" t="s">
        <v>145</v>
      </c>
      <c r="F77" s="16">
        <v>41</v>
      </c>
      <c r="G77" s="17" t="s">
        <v>47</v>
      </c>
      <c r="H77" s="18">
        <v>34</v>
      </c>
      <c r="I77" s="19" t="s">
        <v>66</v>
      </c>
      <c r="J77" s="19" t="s">
        <v>26</v>
      </c>
      <c r="K77" s="13" t="s">
        <v>27</v>
      </c>
      <c r="L77" s="28">
        <v>4</v>
      </c>
      <c r="M77" s="20">
        <f t="shared" si="3"/>
        <v>2</v>
      </c>
      <c r="N77" s="20"/>
      <c r="O77" s="8">
        <v>0</v>
      </c>
      <c r="P77" s="8">
        <v>1</v>
      </c>
      <c r="Q77" s="8">
        <v>0</v>
      </c>
      <c r="R77" s="20"/>
      <c r="S77" s="21">
        <f t="shared" si="4"/>
        <v>1</v>
      </c>
      <c r="T77" s="21">
        <f t="shared" si="5"/>
        <v>1</v>
      </c>
      <c r="U77" s="22">
        <v>1</v>
      </c>
      <c r="V77" s="22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s="23" customFormat="1" ht="20.25">
      <c r="A78" s="7">
        <v>74</v>
      </c>
      <c r="B78" s="13" t="s">
        <v>31</v>
      </c>
      <c r="C78" s="13" t="s">
        <v>57</v>
      </c>
      <c r="D78" s="14" t="s">
        <v>23</v>
      </c>
      <c r="E78" s="15" t="s">
        <v>146</v>
      </c>
      <c r="F78" s="16">
        <v>45</v>
      </c>
      <c r="G78" s="17" t="s">
        <v>47</v>
      </c>
      <c r="H78" s="18">
        <v>35</v>
      </c>
      <c r="I78" s="19" t="s">
        <v>66</v>
      </c>
      <c r="J78" s="19" t="s">
        <v>26</v>
      </c>
      <c r="K78" s="13" t="s">
        <v>27</v>
      </c>
      <c r="L78" s="28">
        <v>4</v>
      </c>
      <c r="M78" s="20">
        <f t="shared" si="3"/>
        <v>2</v>
      </c>
      <c r="N78" s="20"/>
      <c r="O78" s="8">
        <v>1</v>
      </c>
      <c r="P78" s="8">
        <v>0</v>
      </c>
      <c r="Q78" s="8">
        <v>0</v>
      </c>
      <c r="R78" s="20"/>
      <c r="S78" s="21">
        <f t="shared" si="4"/>
        <v>1</v>
      </c>
      <c r="T78" s="21">
        <f t="shared" si="5"/>
        <v>1</v>
      </c>
      <c r="U78" s="22"/>
      <c r="V78" s="22">
        <v>1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s="23" customFormat="1" ht="20.25">
      <c r="A79" s="7">
        <v>75</v>
      </c>
      <c r="B79" s="13" t="s">
        <v>147</v>
      </c>
      <c r="C79" s="13" t="s">
        <v>148</v>
      </c>
      <c r="D79" s="14" t="s">
        <v>23</v>
      </c>
      <c r="E79" s="15" t="s">
        <v>149</v>
      </c>
      <c r="F79" s="16">
        <v>33</v>
      </c>
      <c r="G79" s="17" t="s">
        <v>66</v>
      </c>
      <c r="H79" s="18">
        <v>35</v>
      </c>
      <c r="I79" s="19" t="s">
        <v>66</v>
      </c>
      <c r="J79" s="19" t="s">
        <v>26</v>
      </c>
      <c r="K79" s="13" t="s">
        <v>27</v>
      </c>
      <c r="L79" s="8">
        <v>15</v>
      </c>
      <c r="M79" s="20">
        <f t="shared" si="3"/>
        <v>2</v>
      </c>
      <c r="N79" s="20"/>
      <c r="O79" s="8">
        <v>1</v>
      </c>
      <c r="P79" s="8">
        <v>0</v>
      </c>
      <c r="Q79" s="8">
        <v>0</v>
      </c>
      <c r="R79" s="20"/>
      <c r="S79" s="21">
        <f t="shared" si="4"/>
        <v>1</v>
      </c>
      <c r="T79" s="21">
        <f t="shared" si="5"/>
        <v>1</v>
      </c>
      <c r="U79" s="22"/>
      <c r="V79" s="22">
        <v>1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s="23" customFormat="1" ht="20.25">
      <c r="A80" s="7">
        <v>76</v>
      </c>
      <c r="B80" s="13" t="s">
        <v>31</v>
      </c>
      <c r="C80" s="13" t="s">
        <v>135</v>
      </c>
      <c r="D80" s="14" t="s">
        <v>23</v>
      </c>
      <c r="E80" s="15" t="s">
        <v>150</v>
      </c>
      <c r="F80" s="16">
        <v>32</v>
      </c>
      <c r="G80" s="17" t="s">
        <v>66</v>
      </c>
      <c r="H80" s="18">
        <v>27</v>
      </c>
      <c r="I80" s="19" t="s">
        <v>92</v>
      </c>
      <c r="J80" s="19" t="s">
        <v>121</v>
      </c>
      <c r="K80" s="13" t="s">
        <v>27</v>
      </c>
      <c r="L80" s="28">
        <v>20</v>
      </c>
      <c r="M80" s="20">
        <f t="shared" si="3"/>
        <v>2</v>
      </c>
      <c r="N80" s="20"/>
      <c r="O80" s="8">
        <v>0</v>
      </c>
      <c r="P80" s="8">
        <v>0</v>
      </c>
      <c r="Q80" s="8">
        <v>0</v>
      </c>
      <c r="R80" s="20"/>
      <c r="S80" s="21">
        <f t="shared" si="4"/>
        <v>0</v>
      </c>
      <c r="T80" s="21">
        <f t="shared" si="5"/>
        <v>2</v>
      </c>
      <c r="U80" s="22"/>
      <c r="V80" s="22">
        <v>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22" s="23" customFormat="1" ht="20.25">
      <c r="A81" s="7">
        <v>77</v>
      </c>
      <c r="B81" s="24" t="s">
        <v>63</v>
      </c>
      <c r="C81" s="24" t="s">
        <v>151</v>
      </c>
      <c r="D81" s="24" t="s">
        <v>23</v>
      </c>
      <c r="E81" s="44" t="s">
        <v>152</v>
      </c>
      <c r="F81" s="33">
        <v>26</v>
      </c>
      <c r="G81" s="34" t="s">
        <v>92</v>
      </c>
      <c r="H81" s="45">
        <v>29</v>
      </c>
      <c r="I81" s="46" t="s">
        <v>92</v>
      </c>
      <c r="J81" s="46" t="s">
        <v>121</v>
      </c>
      <c r="K81" s="24" t="s">
        <v>27</v>
      </c>
      <c r="L81" s="47">
        <v>105</v>
      </c>
      <c r="M81" s="20">
        <f t="shared" si="3"/>
        <v>4</v>
      </c>
      <c r="N81" s="48"/>
      <c r="O81" s="49">
        <v>1</v>
      </c>
      <c r="P81" s="49">
        <v>2</v>
      </c>
      <c r="Q81" s="49">
        <v>0</v>
      </c>
      <c r="R81" s="48"/>
      <c r="S81" s="21">
        <f t="shared" si="4"/>
        <v>3</v>
      </c>
      <c r="T81" s="21">
        <f t="shared" si="5"/>
        <v>1</v>
      </c>
      <c r="U81" s="22"/>
      <c r="V81" s="50">
        <v>1</v>
      </c>
    </row>
    <row r="82" spans="1:22" s="23" customFormat="1" ht="20.25">
      <c r="A82" s="7">
        <v>78</v>
      </c>
      <c r="B82" s="24" t="s">
        <v>63</v>
      </c>
      <c r="C82" s="24" t="s">
        <v>153</v>
      </c>
      <c r="D82" s="24" t="s">
        <v>23</v>
      </c>
      <c r="E82" s="44" t="s">
        <v>154</v>
      </c>
      <c r="F82" s="33">
        <v>24</v>
      </c>
      <c r="G82" s="34" t="s">
        <v>92</v>
      </c>
      <c r="H82" s="45">
        <v>26</v>
      </c>
      <c r="I82" s="46" t="s">
        <v>92</v>
      </c>
      <c r="J82" s="46" t="s">
        <v>121</v>
      </c>
      <c r="K82" s="24" t="s">
        <v>27</v>
      </c>
      <c r="L82" s="4">
        <v>38</v>
      </c>
      <c r="M82" s="20">
        <f t="shared" si="3"/>
        <v>2</v>
      </c>
      <c r="N82" s="48">
        <v>1</v>
      </c>
      <c r="O82" s="49">
        <v>1</v>
      </c>
      <c r="P82" s="49">
        <v>0</v>
      </c>
      <c r="Q82" s="49">
        <v>0</v>
      </c>
      <c r="R82" s="48">
        <v>1</v>
      </c>
      <c r="S82" s="21">
        <f t="shared" si="4"/>
        <v>2</v>
      </c>
      <c r="T82" s="21">
        <f t="shared" si="5"/>
        <v>1</v>
      </c>
      <c r="U82" s="22"/>
      <c r="V82" s="50">
        <v>1</v>
      </c>
    </row>
    <row r="83" spans="1:37" s="23" customFormat="1" ht="18.75">
      <c r="A83" s="7">
        <v>79</v>
      </c>
      <c r="B83" s="13" t="s">
        <v>44</v>
      </c>
      <c r="C83" s="13" t="s">
        <v>155</v>
      </c>
      <c r="D83" s="14" t="s">
        <v>23</v>
      </c>
      <c r="E83" s="15" t="s">
        <v>156</v>
      </c>
      <c r="F83" s="25">
        <v>35</v>
      </c>
      <c r="G83" s="17" t="s">
        <v>66</v>
      </c>
      <c r="H83" s="18">
        <v>24</v>
      </c>
      <c r="I83" s="19" t="s">
        <v>92</v>
      </c>
      <c r="J83" s="19" t="s">
        <v>121</v>
      </c>
      <c r="K83" s="13" t="s">
        <v>48</v>
      </c>
      <c r="L83" s="8">
        <v>66</v>
      </c>
      <c r="M83" s="20">
        <f t="shared" si="3"/>
        <v>3</v>
      </c>
      <c r="N83" s="20"/>
      <c r="O83" s="8">
        <v>0</v>
      </c>
      <c r="P83" s="8">
        <v>2</v>
      </c>
      <c r="Q83" s="8">
        <v>0</v>
      </c>
      <c r="R83" s="20"/>
      <c r="S83" s="21">
        <f t="shared" si="4"/>
        <v>2</v>
      </c>
      <c r="T83" s="21">
        <f t="shared" si="5"/>
        <v>1</v>
      </c>
      <c r="U83" s="22">
        <v>1</v>
      </c>
      <c r="V83" s="2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22" s="23" customFormat="1" ht="20.25">
      <c r="A84" s="7">
        <v>80</v>
      </c>
      <c r="B84" s="24" t="s">
        <v>63</v>
      </c>
      <c r="C84" s="24" t="s">
        <v>157</v>
      </c>
      <c r="D84" s="24" t="s">
        <v>23</v>
      </c>
      <c r="E84" s="44" t="s">
        <v>158</v>
      </c>
      <c r="F84" s="33">
        <v>23</v>
      </c>
      <c r="G84" s="34" t="s">
        <v>92</v>
      </c>
      <c r="H84" s="45">
        <v>25</v>
      </c>
      <c r="I84" s="46" t="s">
        <v>92</v>
      </c>
      <c r="J84" s="46" t="s">
        <v>121</v>
      </c>
      <c r="K84" s="24" t="s">
        <v>27</v>
      </c>
      <c r="L84" s="4">
        <v>14</v>
      </c>
      <c r="M84" s="20">
        <f t="shared" si="3"/>
        <v>2</v>
      </c>
      <c r="N84" s="48"/>
      <c r="O84" s="49">
        <v>0</v>
      </c>
      <c r="P84" s="49">
        <v>1</v>
      </c>
      <c r="Q84" s="49">
        <v>0</v>
      </c>
      <c r="R84" s="48"/>
      <c r="S84" s="21">
        <f t="shared" si="4"/>
        <v>1</v>
      </c>
      <c r="T84" s="21">
        <f t="shared" si="5"/>
        <v>1</v>
      </c>
      <c r="U84" s="22">
        <v>1</v>
      </c>
      <c r="V84" s="50"/>
    </row>
    <row r="85" spans="1:37" s="23" customFormat="1" ht="18.75">
      <c r="A85" s="7">
        <v>81</v>
      </c>
      <c r="B85" s="13" t="s">
        <v>94</v>
      </c>
      <c r="C85" s="13" t="s">
        <v>159</v>
      </c>
      <c r="D85" s="14" t="s">
        <v>23</v>
      </c>
      <c r="E85" s="15" t="s">
        <v>160</v>
      </c>
      <c r="F85" s="25">
        <v>21</v>
      </c>
      <c r="G85" s="17" t="s">
        <v>161</v>
      </c>
      <c r="H85" s="18">
        <v>22</v>
      </c>
      <c r="I85" s="19" t="s">
        <v>92</v>
      </c>
      <c r="J85" s="19" t="s">
        <v>121</v>
      </c>
      <c r="K85" s="13" t="s">
        <v>97</v>
      </c>
      <c r="L85" s="8">
        <v>12</v>
      </c>
      <c r="M85" s="20">
        <f t="shared" si="3"/>
        <v>2</v>
      </c>
      <c r="N85" s="20"/>
      <c r="O85" s="27">
        <v>0</v>
      </c>
      <c r="P85" s="27">
        <v>1</v>
      </c>
      <c r="Q85" s="27">
        <v>0</v>
      </c>
      <c r="R85" s="20"/>
      <c r="S85" s="21">
        <f t="shared" si="4"/>
        <v>1</v>
      </c>
      <c r="T85" s="21">
        <f t="shared" si="5"/>
        <v>1</v>
      </c>
      <c r="U85" s="22"/>
      <c r="V85" s="22">
        <v>1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s="23" customFormat="1" ht="20.25">
      <c r="A86" s="7">
        <v>82</v>
      </c>
      <c r="B86" s="13" t="s">
        <v>33</v>
      </c>
      <c r="C86" s="13" t="s">
        <v>162</v>
      </c>
      <c r="D86" s="14" t="s">
        <v>23</v>
      </c>
      <c r="E86" s="15" t="s">
        <v>163</v>
      </c>
      <c r="F86" s="16">
        <v>20</v>
      </c>
      <c r="G86" s="17" t="s">
        <v>161</v>
      </c>
      <c r="H86" s="18">
        <v>21</v>
      </c>
      <c r="I86" s="19" t="s">
        <v>92</v>
      </c>
      <c r="J86" s="19" t="s">
        <v>121</v>
      </c>
      <c r="K86" s="13" t="s">
        <v>27</v>
      </c>
      <c r="L86" s="8">
        <v>4</v>
      </c>
      <c r="M86" s="20">
        <f t="shared" si="3"/>
        <v>2</v>
      </c>
      <c r="N86" s="20"/>
      <c r="O86" s="8">
        <v>0</v>
      </c>
      <c r="P86" s="8">
        <v>1</v>
      </c>
      <c r="Q86" s="8">
        <v>0</v>
      </c>
      <c r="R86" s="20"/>
      <c r="S86" s="21">
        <f t="shared" si="4"/>
        <v>1</v>
      </c>
      <c r="T86" s="21">
        <f t="shared" si="5"/>
        <v>1</v>
      </c>
      <c r="U86" s="22"/>
      <c r="V86" s="22">
        <v>1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23" customFormat="1" ht="20.25">
      <c r="A87" s="7">
        <v>83</v>
      </c>
      <c r="B87" s="13" t="s">
        <v>103</v>
      </c>
      <c r="C87" s="13" t="s">
        <v>164</v>
      </c>
      <c r="D87" s="24" t="s">
        <v>29</v>
      </c>
      <c r="E87" s="15" t="s">
        <v>165</v>
      </c>
      <c r="F87" s="16">
        <v>27</v>
      </c>
      <c r="G87" s="17" t="s">
        <v>92</v>
      </c>
      <c r="H87" s="18">
        <v>27</v>
      </c>
      <c r="I87" s="19" t="s">
        <v>92</v>
      </c>
      <c r="J87" s="19" t="s">
        <v>121</v>
      </c>
      <c r="K87" s="13" t="s">
        <v>27</v>
      </c>
      <c r="L87" s="8">
        <v>10</v>
      </c>
      <c r="M87" s="20">
        <f t="shared" si="3"/>
        <v>2</v>
      </c>
      <c r="N87" s="20"/>
      <c r="O87" s="8">
        <v>0</v>
      </c>
      <c r="P87" s="8">
        <v>1</v>
      </c>
      <c r="Q87" s="8">
        <v>0</v>
      </c>
      <c r="R87" s="20"/>
      <c r="S87" s="21">
        <f t="shared" si="4"/>
        <v>1</v>
      </c>
      <c r="T87" s="21">
        <f t="shared" si="5"/>
        <v>1</v>
      </c>
      <c r="U87" s="22"/>
      <c r="V87" s="22">
        <v>1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s="23" customFormat="1" ht="20.25">
      <c r="A88" s="7">
        <v>84</v>
      </c>
      <c r="B88" s="13" t="s">
        <v>103</v>
      </c>
      <c r="C88" s="13" t="s">
        <v>164</v>
      </c>
      <c r="D88" s="14" t="s">
        <v>23</v>
      </c>
      <c r="E88" s="15" t="s">
        <v>166</v>
      </c>
      <c r="F88" s="16">
        <v>32</v>
      </c>
      <c r="G88" s="17" t="s">
        <v>66</v>
      </c>
      <c r="H88" s="18">
        <v>28</v>
      </c>
      <c r="I88" s="19" t="s">
        <v>92</v>
      </c>
      <c r="J88" s="19" t="s">
        <v>121</v>
      </c>
      <c r="K88" s="13" t="s">
        <v>27</v>
      </c>
      <c r="L88" s="8">
        <v>14</v>
      </c>
      <c r="M88" s="20">
        <f t="shared" si="3"/>
        <v>2</v>
      </c>
      <c r="N88" s="20"/>
      <c r="O88" s="8">
        <v>0</v>
      </c>
      <c r="P88" s="8">
        <v>1</v>
      </c>
      <c r="Q88" s="8">
        <v>0</v>
      </c>
      <c r="R88" s="20"/>
      <c r="S88" s="21">
        <f t="shared" si="4"/>
        <v>1</v>
      </c>
      <c r="T88" s="21">
        <f t="shared" si="5"/>
        <v>1</v>
      </c>
      <c r="U88" s="22">
        <v>1</v>
      </c>
      <c r="V88" s="22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s="23" customFormat="1" ht="20.25">
      <c r="A89" s="7">
        <v>85</v>
      </c>
      <c r="B89" s="13" t="s">
        <v>103</v>
      </c>
      <c r="C89" s="13" t="s">
        <v>164</v>
      </c>
      <c r="D89" s="24" t="s">
        <v>29</v>
      </c>
      <c r="E89" s="15" t="s">
        <v>167</v>
      </c>
      <c r="F89" s="16">
        <v>32</v>
      </c>
      <c r="G89" s="17" t="s">
        <v>66</v>
      </c>
      <c r="H89" s="18">
        <v>28</v>
      </c>
      <c r="I89" s="19" t="s">
        <v>92</v>
      </c>
      <c r="J89" s="19" t="s">
        <v>121</v>
      </c>
      <c r="K89" s="13" t="s">
        <v>27</v>
      </c>
      <c r="L89" s="8">
        <v>13</v>
      </c>
      <c r="M89" s="20">
        <f t="shared" si="3"/>
        <v>2</v>
      </c>
      <c r="N89" s="20"/>
      <c r="O89" s="8">
        <v>0</v>
      </c>
      <c r="P89" s="8">
        <v>1</v>
      </c>
      <c r="Q89" s="8">
        <v>0</v>
      </c>
      <c r="R89" s="20"/>
      <c r="S89" s="21">
        <f t="shared" si="4"/>
        <v>1</v>
      </c>
      <c r="T89" s="21">
        <f t="shared" si="5"/>
        <v>1</v>
      </c>
      <c r="U89" s="22"/>
      <c r="V89" s="22">
        <v>1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23" customFormat="1" ht="20.25">
      <c r="A90" s="7">
        <v>86</v>
      </c>
      <c r="B90" s="13" t="s">
        <v>103</v>
      </c>
      <c r="C90" s="13" t="s">
        <v>164</v>
      </c>
      <c r="D90" s="14" t="s">
        <v>23</v>
      </c>
      <c r="E90" s="15" t="s">
        <v>168</v>
      </c>
      <c r="F90" s="16">
        <v>33</v>
      </c>
      <c r="G90" s="17" t="s">
        <v>66</v>
      </c>
      <c r="H90" s="18">
        <v>29</v>
      </c>
      <c r="I90" s="19" t="s">
        <v>92</v>
      </c>
      <c r="J90" s="19" t="s">
        <v>121</v>
      </c>
      <c r="K90" s="13" t="s">
        <v>27</v>
      </c>
      <c r="L90" s="8">
        <v>22</v>
      </c>
      <c r="M90" s="20">
        <f t="shared" si="3"/>
        <v>2</v>
      </c>
      <c r="N90" s="20"/>
      <c r="O90" s="8">
        <v>0</v>
      </c>
      <c r="P90" s="8">
        <v>1</v>
      </c>
      <c r="Q90" s="8">
        <v>0</v>
      </c>
      <c r="R90" s="20"/>
      <c r="S90" s="21">
        <f t="shared" si="4"/>
        <v>1</v>
      </c>
      <c r="T90" s="21">
        <f t="shared" si="5"/>
        <v>1</v>
      </c>
      <c r="U90" s="22">
        <v>1</v>
      </c>
      <c r="V90" s="22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s="23" customFormat="1" ht="20.25">
      <c r="A91" s="7">
        <v>87</v>
      </c>
      <c r="B91" s="13" t="s">
        <v>21</v>
      </c>
      <c r="C91" s="13" t="s">
        <v>169</v>
      </c>
      <c r="D91" s="14" t="s">
        <v>23</v>
      </c>
      <c r="E91" s="15" t="s">
        <v>170</v>
      </c>
      <c r="F91" s="16">
        <v>28</v>
      </c>
      <c r="G91" s="17" t="s">
        <v>92</v>
      </c>
      <c r="H91" s="18">
        <v>22</v>
      </c>
      <c r="I91" s="19" t="s">
        <v>92</v>
      </c>
      <c r="J91" s="19" t="s">
        <v>121</v>
      </c>
      <c r="K91" s="13" t="s">
        <v>27</v>
      </c>
      <c r="L91" s="8">
        <v>31</v>
      </c>
      <c r="M91" s="20">
        <f t="shared" si="3"/>
        <v>2</v>
      </c>
      <c r="N91" s="20"/>
      <c r="O91" s="8">
        <v>0</v>
      </c>
      <c r="P91" s="8">
        <v>1</v>
      </c>
      <c r="Q91" s="8">
        <v>0</v>
      </c>
      <c r="R91" s="20"/>
      <c r="S91" s="21">
        <f t="shared" si="4"/>
        <v>1</v>
      </c>
      <c r="T91" s="21">
        <f t="shared" si="5"/>
        <v>1</v>
      </c>
      <c r="U91" s="22">
        <v>1</v>
      </c>
      <c r="V91" s="22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s="23" customFormat="1" ht="20.25">
      <c r="A92" s="7">
        <v>88</v>
      </c>
      <c r="B92" s="13" t="s">
        <v>21</v>
      </c>
      <c r="C92" s="13" t="s">
        <v>77</v>
      </c>
      <c r="D92" s="14" t="s">
        <v>23</v>
      </c>
      <c r="E92" s="15" t="s">
        <v>171</v>
      </c>
      <c r="F92" s="16">
        <v>22</v>
      </c>
      <c r="G92" s="17" t="s">
        <v>92</v>
      </c>
      <c r="H92" s="18">
        <v>21</v>
      </c>
      <c r="I92" s="19" t="s">
        <v>92</v>
      </c>
      <c r="J92" s="19" t="s">
        <v>121</v>
      </c>
      <c r="K92" s="13" t="s">
        <v>27</v>
      </c>
      <c r="L92" s="8">
        <v>5</v>
      </c>
      <c r="M92" s="20">
        <f t="shared" si="3"/>
        <v>2</v>
      </c>
      <c r="N92" s="20"/>
      <c r="O92" s="8">
        <v>1</v>
      </c>
      <c r="P92" s="8">
        <v>0</v>
      </c>
      <c r="Q92" s="8">
        <v>0</v>
      </c>
      <c r="R92" s="20"/>
      <c r="S92" s="21">
        <f t="shared" si="4"/>
        <v>1</v>
      </c>
      <c r="T92" s="21">
        <f t="shared" si="5"/>
        <v>1</v>
      </c>
      <c r="U92" s="22"/>
      <c r="V92" s="22">
        <v>1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s="23" customFormat="1" ht="18.75">
      <c r="A93" s="7">
        <v>89</v>
      </c>
      <c r="B93" s="13" t="s">
        <v>44</v>
      </c>
      <c r="C93" s="13" t="s">
        <v>45</v>
      </c>
      <c r="D93" s="14" t="s">
        <v>23</v>
      </c>
      <c r="E93" s="15" t="s">
        <v>172</v>
      </c>
      <c r="F93" s="25">
        <v>35</v>
      </c>
      <c r="G93" s="17" t="s">
        <v>66</v>
      </c>
      <c r="H93" s="18">
        <v>26</v>
      </c>
      <c r="I93" s="19" t="s">
        <v>92</v>
      </c>
      <c r="J93" s="19" t="s">
        <v>121</v>
      </c>
      <c r="K93" s="13" t="s">
        <v>48</v>
      </c>
      <c r="L93" s="8">
        <v>18</v>
      </c>
      <c r="M93" s="20">
        <f t="shared" si="3"/>
        <v>2</v>
      </c>
      <c r="N93" s="20"/>
      <c r="O93" s="8">
        <v>0</v>
      </c>
      <c r="P93" s="8">
        <v>1</v>
      </c>
      <c r="Q93" s="8">
        <v>0</v>
      </c>
      <c r="R93" s="20"/>
      <c r="S93" s="21">
        <f t="shared" si="4"/>
        <v>1</v>
      </c>
      <c r="T93" s="21">
        <f t="shared" si="5"/>
        <v>1</v>
      </c>
      <c r="U93" s="22">
        <v>1</v>
      </c>
      <c r="V93" s="22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23" customFormat="1" ht="18.75">
      <c r="A94" s="7">
        <v>90</v>
      </c>
      <c r="B94" s="13" t="s">
        <v>44</v>
      </c>
      <c r="C94" s="13" t="s">
        <v>45</v>
      </c>
      <c r="D94" s="24" t="s">
        <v>29</v>
      </c>
      <c r="E94" s="15" t="s">
        <v>173</v>
      </c>
      <c r="F94" s="25">
        <v>34</v>
      </c>
      <c r="G94" s="17" t="s">
        <v>66</v>
      </c>
      <c r="H94" s="18">
        <v>28</v>
      </c>
      <c r="I94" s="19" t="s">
        <v>92</v>
      </c>
      <c r="J94" s="19" t="s">
        <v>121</v>
      </c>
      <c r="K94" s="13" t="s">
        <v>48</v>
      </c>
      <c r="L94" s="8">
        <v>13</v>
      </c>
      <c r="M94" s="20">
        <f t="shared" si="3"/>
        <v>2</v>
      </c>
      <c r="N94" s="20"/>
      <c r="O94" s="8">
        <v>1</v>
      </c>
      <c r="P94" s="8">
        <v>0</v>
      </c>
      <c r="Q94" s="8">
        <v>0</v>
      </c>
      <c r="R94" s="20"/>
      <c r="S94" s="21">
        <f t="shared" si="4"/>
        <v>1</v>
      </c>
      <c r="T94" s="21">
        <f t="shared" si="5"/>
        <v>1</v>
      </c>
      <c r="U94" s="22"/>
      <c r="V94" s="22">
        <v>1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s="23" customFormat="1" ht="18.75">
      <c r="A95" s="7">
        <v>91</v>
      </c>
      <c r="B95" s="13" t="s">
        <v>44</v>
      </c>
      <c r="C95" s="13" t="s">
        <v>117</v>
      </c>
      <c r="D95" s="14" t="s">
        <v>23</v>
      </c>
      <c r="E95" s="15" t="s">
        <v>174</v>
      </c>
      <c r="F95" s="25">
        <v>34</v>
      </c>
      <c r="G95" s="17" t="s">
        <v>66</v>
      </c>
      <c r="H95" s="18">
        <v>25</v>
      </c>
      <c r="I95" s="19" t="s">
        <v>92</v>
      </c>
      <c r="J95" s="19" t="s">
        <v>121</v>
      </c>
      <c r="K95" s="13" t="s">
        <v>48</v>
      </c>
      <c r="L95" s="8">
        <v>1</v>
      </c>
      <c r="M95" s="20">
        <f t="shared" si="3"/>
        <v>2</v>
      </c>
      <c r="N95" s="20"/>
      <c r="O95" s="8">
        <v>1</v>
      </c>
      <c r="P95" s="8">
        <v>0</v>
      </c>
      <c r="Q95" s="8">
        <v>0</v>
      </c>
      <c r="R95" s="20"/>
      <c r="S95" s="21">
        <f t="shared" si="4"/>
        <v>1</v>
      </c>
      <c r="T95" s="21">
        <f t="shared" si="5"/>
        <v>1</v>
      </c>
      <c r="U95" s="22"/>
      <c r="V95" s="22">
        <v>1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s="23" customFormat="1" ht="18.75">
      <c r="A96" s="7">
        <v>92</v>
      </c>
      <c r="B96" s="13" t="s">
        <v>44</v>
      </c>
      <c r="C96" s="13" t="s">
        <v>117</v>
      </c>
      <c r="D96" s="14" t="s">
        <v>23</v>
      </c>
      <c r="E96" s="15" t="s">
        <v>175</v>
      </c>
      <c r="F96" s="25">
        <v>42</v>
      </c>
      <c r="G96" s="17" t="s">
        <v>47</v>
      </c>
      <c r="H96" s="18">
        <v>25</v>
      </c>
      <c r="I96" s="19" t="s">
        <v>92</v>
      </c>
      <c r="J96" s="19" t="s">
        <v>121</v>
      </c>
      <c r="K96" s="13" t="s">
        <v>48</v>
      </c>
      <c r="L96" s="8">
        <v>16</v>
      </c>
      <c r="M96" s="20">
        <f t="shared" si="3"/>
        <v>2</v>
      </c>
      <c r="N96" s="20"/>
      <c r="O96" s="8">
        <v>0</v>
      </c>
      <c r="P96" s="8">
        <v>1</v>
      </c>
      <c r="Q96" s="8">
        <v>0</v>
      </c>
      <c r="R96" s="20"/>
      <c r="S96" s="21">
        <f t="shared" si="4"/>
        <v>1</v>
      </c>
      <c r="T96" s="21">
        <f t="shared" si="5"/>
        <v>1</v>
      </c>
      <c r="U96" s="22">
        <v>1</v>
      </c>
      <c r="V96" s="2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23" customFormat="1" ht="18.75">
      <c r="A97" s="7">
        <v>93</v>
      </c>
      <c r="B97" s="13" t="s">
        <v>44</v>
      </c>
      <c r="C97" s="13" t="s">
        <v>119</v>
      </c>
      <c r="D97" s="24" t="s">
        <v>29</v>
      </c>
      <c r="E97" s="15" t="s">
        <v>176</v>
      </c>
      <c r="F97" s="25">
        <v>26</v>
      </c>
      <c r="G97" s="17" t="s">
        <v>92</v>
      </c>
      <c r="H97" s="18">
        <v>28</v>
      </c>
      <c r="I97" s="19" t="s">
        <v>92</v>
      </c>
      <c r="J97" s="19" t="s">
        <v>121</v>
      </c>
      <c r="K97" s="13" t="s">
        <v>48</v>
      </c>
      <c r="L97" s="8">
        <v>1</v>
      </c>
      <c r="M97" s="20">
        <f t="shared" si="3"/>
        <v>2</v>
      </c>
      <c r="N97" s="20"/>
      <c r="O97" s="8">
        <v>0</v>
      </c>
      <c r="P97" s="8">
        <v>1</v>
      </c>
      <c r="Q97" s="8">
        <v>0</v>
      </c>
      <c r="R97" s="20"/>
      <c r="S97" s="21">
        <f t="shared" si="4"/>
        <v>1</v>
      </c>
      <c r="T97" s="21">
        <f t="shared" si="5"/>
        <v>1</v>
      </c>
      <c r="U97" s="22"/>
      <c r="V97" s="22">
        <v>1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s="23" customFormat="1" ht="18.75">
      <c r="A98" s="7">
        <v>94</v>
      </c>
      <c r="B98" s="13" t="s">
        <v>44</v>
      </c>
      <c r="C98" s="13" t="s">
        <v>155</v>
      </c>
      <c r="D98" s="24" t="s">
        <v>29</v>
      </c>
      <c r="E98" s="15" t="s">
        <v>177</v>
      </c>
      <c r="F98" s="25">
        <v>42</v>
      </c>
      <c r="G98" s="17" t="s">
        <v>47</v>
      </c>
      <c r="H98" s="18">
        <v>25</v>
      </c>
      <c r="I98" s="19" t="s">
        <v>92</v>
      </c>
      <c r="J98" s="19" t="s">
        <v>121</v>
      </c>
      <c r="K98" s="13" t="s">
        <v>48</v>
      </c>
      <c r="L98" s="8">
        <v>2</v>
      </c>
      <c r="M98" s="20">
        <f t="shared" si="3"/>
        <v>2</v>
      </c>
      <c r="N98" s="20"/>
      <c r="O98" s="8">
        <v>0</v>
      </c>
      <c r="P98" s="8">
        <v>1</v>
      </c>
      <c r="Q98" s="8">
        <v>0</v>
      </c>
      <c r="R98" s="20"/>
      <c r="S98" s="21">
        <f t="shared" si="4"/>
        <v>1</v>
      </c>
      <c r="T98" s="21">
        <f t="shared" si="5"/>
        <v>1</v>
      </c>
      <c r="U98" s="22">
        <v>1</v>
      </c>
      <c r="V98" s="22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s="23" customFormat="1" ht="18.75">
      <c r="A99" s="7">
        <v>95</v>
      </c>
      <c r="B99" s="13" t="s">
        <v>44</v>
      </c>
      <c r="C99" s="13" t="s">
        <v>155</v>
      </c>
      <c r="D99" s="14" t="s">
        <v>23</v>
      </c>
      <c r="E99" s="15" t="s">
        <v>178</v>
      </c>
      <c r="F99" s="25">
        <v>37</v>
      </c>
      <c r="G99" s="17" t="s">
        <v>66</v>
      </c>
      <c r="H99" s="18">
        <v>25</v>
      </c>
      <c r="I99" s="19" t="s">
        <v>92</v>
      </c>
      <c r="J99" s="19" t="s">
        <v>121</v>
      </c>
      <c r="K99" s="13" t="s">
        <v>48</v>
      </c>
      <c r="L99" s="8">
        <v>11</v>
      </c>
      <c r="M99" s="20">
        <f t="shared" si="3"/>
        <v>2</v>
      </c>
      <c r="N99" s="20"/>
      <c r="O99" s="8">
        <v>0</v>
      </c>
      <c r="P99" s="8">
        <v>1</v>
      </c>
      <c r="Q99" s="8">
        <v>0</v>
      </c>
      <c r="R99" s="20"/>
      <c r="S99" s="21">
        <f t="shared" si="4"/>
        <v>1</v>
      </c>
      <c r="T99" s="21">
        <f t="shared" si="5"/>
        <v>1</v>
      </c>
      <c r="U99" s="22">
        <v>1</v>
      </c>
      <c r="V99" s="22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s="23" customFormat="1" ht="18.75">
      <c r="A100" s="7">
        <v>96</v>
      </c>
      <c r="B100" s="13" t="s">
        <v>44</v>
      </c>
      <c r="C100" s="13" t="s">
        <v>155</v>
      </c>
      <c r="D100" s="14" t="s">
        <v>23</v>
      </c>
      <c r="E100" s="15" t="s">
        <v>179</v>
      </c>
      <c r="F100" s="25">
        <v>32</v>
      </c>
      <c r="G100" s="17" t="s">
        <v>66</v>
      </c>
      <c r="H100" s="18">
        <v>24</v>
      </c>
      <c r="I100" s="19" t="s">
        <v>92</v>
      </c>
      <c r="J100" s="19" t="s">
        <v>121</v>
      </c>
      <c r="K100" s="13" t="s">
        <v>48</v>
      </c>
      <c r="L100" s="8">
        <v>45</v>
      </c>
      <c r="M100" s="20">
        <f t="shared" si="3"/>
        <v>2</v>
      </c>
      <c r="N100" s="20"/>
      <c r="O100" s="8">
        <v>0</v>
      </c>
      <c r="P100" s="8">
        <v>1</v>
      </c>
      <c r="Q100" s="8">
        <v>0</v>
      </c>
      <c r="R100" s="20"/>
      <c r="S100" s="21">
        <f t="shared" si="4"/>
        <v>1</v>
      </c>
      <c r="T100" s="21">
        <f t="shared" si="5"/>
        <v>1</v>
      </c>
      <c r="U100" s="22">
        <v>1</v>
      </c>
      <c r="V100" s="22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s="23" customFormat="1" ht="18.75">
      <c r="A101" s="7">
        <v>97</v>
      </c>
      <c r="B101" s="13" t="s">
        <v>44</v>
      </c>
      <c r="C101" s="13" t="s">
        <v>155</v>
      </c>
      <c r="D101" s="14" t="s">
        <v>23</v>
      </c>
      <c r="E101" s="15" t="s">
        <v>180</v>
      </c>
      <c r="F101" s="25">
        <v>41</v>
      </c>
      <c r="G101" s="17" t="s">
        <v>47</v>
      </c>
      <c r="H101" s="18">
        <v>25</v>
      </c>
      <c r="I101" s="19" t="s">
        <v>92</v>
      </c>
      <c r="J101" s="19" t="s">
        <v>121</v>
      </c>
      <c r="K101" s="13" t="s">
        <v>48</v>
      </c>
      <c r="L101" s="8">
        <v>13</v>
      </c>
      <c r="M101" s="20">
        <f t="shared" si="3"/>
        <v>2</v>
      </c>
      <c r="N101" s="20"/>
      <c r="O101" s="8">
        <v>0</v>
      </c>
      <c r="P101" s="8">
        <v>1</v>
      </c>
      <c r="Q101" s="8">
        <v>0</v>
      </c>
      <c r="R101" s="20"/>
      <c r="S101" s="21">
        <f t="shared" si="4"/>
        <v>1</v>
      </c>
      <c r="T101" s="21">
        <f t="shared" si="5"/>
        <v>1</v>
      </c>
      <c r="U101" s="22">
        <v>1</v>
      </c>
      <c r="V101" s="22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s="23" customFormat="1" ht="18.75">
      <c r="A102" s="7">
        <v>98</v>
      </c>
      <c r="B102" s="13" t="s">
        <v>44</v>
      </c>
      <c r="C102" s="13" t="s">
        <v>181</v>
      </c>
      <c r="D102" s="14" t="s">
        <v>23</v>
      </c>
      <c r="E102" s="15" t="s">
        <v>182</v>
      </c>
      <c r="F102" s="25">
        <v>33</v>
      </c>
      <c r="G102" s="17" t="s">
        <v>66</v>
      </c>
      <c r="H102" s="18">
        <v>24</v>
      </c>
      <c r="I102" s="19" t="s">
        <v>92</v>
      </c>
      <c r="J102" s="19" t="s">
        <v>121</v>
      </c>
      <c r="K102" s="13" t="s">
        <v>48</v>
      </c>
      <c r="L102" s="8">
        <v>5</v>
      </c>
      <c r="M102" s="20">
        <f t="shared" si="3"/>
        <v>2</v>
      </c>
      <c r="N102" s="20"/>
      <c r="O102" s="8">
        <v>1</v>
      </c>
      <c r="P102" s="8">
        <v>0</v>
      </c>
      <c r="Q102" s="8">
        <v>0</v>
      </c>
      <c r="R102" s="20"/>
      <c r="S102" s="21">
        <f t="shared" si="4"/>
        <v>1</v>
      </c>
      <c r="T102" s="21">
        <f t="shared" si="5"/>
        <v>1</v>
      </c>
      <c r="U102" s="22"/>
      <c r="V102" s="22">
        <v>1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s="23" customFormat="1" ht="18.75">
      <c r="A103" s="7">
        <v>99</v>
      </c>
      <c r="B103" s="13" t="s">
        <v>44</v>
      </c>
      <c r="C103" s="13" t="s">
        <v>181</v>
      </c>
      <c r="D103" s="14" t="s">
        <v>23</v>
      </c>
      <c r="E103" s="15" t="s">
        <v>183</v>
      </c>
      <c r="F103" s="25">
        <v>40</v>
      </c>
      <c r="G103" s="17" t="s">
        <v>47</v>
      </c>
      <c r="H103" s="18">
        <v>28</v>
      </c>
      <c r="I103" s="19" t="s">
        <v>92</v>
      </c>
      <c r="J103" s="19" t="s">
        <v>121</v>
      </c>
      <c r="K103" s="13" t="s">
        <v>48</v>
      </c>
      <c r="L103" s="8">
        <v>43</v>
      </c>
      <c r="M103" s="20">
        <f t="shared" si="3"/>
        <v>2</v>
      </c>
      <c r="N103" s="20"/>
      <c r="O103" s="8">
        <v>1</v>
      </c>
      <c r="P103" s="8">
        <v>0</v>
      </c>
      <c r="Q103" s="8">
        <v>0</v>
      </c>
      <c r="R103" s="20"/>
      <c r="S103" s="21">
        <f t="shared" si="4"/>
        <v>1</v>
      </c>
      <c r="T103" s="21">
        <f t="shared" si="5"/>
        <v>1</v>
      </c>
      <c r="U103" s="22"/>
      <c r="V103" s="22">
        <v>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s="23" customFormat="1" ht="18.75">
      <c r="A104" s="7">
        <v>100</v>
      </c>
      <c r="B104" s="13" t="s">
        <v>44</v>
      </c>
      <c r="C104" s="13" t="s">
        <v>181</v>
      </c>
      <c r="D104" s="14" t="s">
        <v>55</v>
      </c>
      <c r="E104" s="15" t="s">
        <v>184</v>
      </c>
      <c r="F104" s="25">
        <v>32</v>
      </c>
      <c r="G104" s="17" t="s">
        <v>66</v>
      </c>
      <c r="H104" s="18">
        <v>23</v>
      </c>
      <c r="I104" s="19" t="s">
        <v>92</v>
      </c>
      <c r="J104" s="19" t="s">
        <v>121</v>
      </c>
      <c r="K104" s="13" t="s">
        <v>48</v>
      </c>
      <c r="L104" s="8">
        <v>14</v>
      </c>
      <c r="M104" s="20">
        <f t="shared" si="3"/>
        <v>2</v>
      </c>
      <c r="N104" s="20"/>
      <c r="O104" s="8">
        <v>0</v>
      </c>
      <c r="P104" s="8">
        <v>1</v>
      </c>
      <c r="Q104" s="8">
        <v>0</v>
      </c>
      <c r="R104" s="20"/>
      <c r="S104" s="21">
        <f t="shared" si="4"/>
        <v>1</v>
      </c>
      <c r="T104" s="21">
        <f t="shared" si="5"/>
        <v>1</v>
      </c>
      <c r="U104" s="22">
        <v>1</v>
      </c>
      <c r="V104" s="22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s="23" customFormat="1" ht="18.75">
      <c r="A105" s="7">
        <v>101</v>
      </c>
      <c r="B105" s="13" t="s">
        <v>44</v>
      </c>
      <c r="C105" s="13" t="s">
        <v>185</v>
      </c>
      <c r="D105" s="14" t="s">
        <v>23</v>
      </c>
      <c r="E105" s="15" t="s">
        <v>186</v>
      </c>
      <c r="F105" s="25">
        <v>34</v>
      </c>
      <c r="G105" s="17" t="s">
        <v>66</v>
      </c>
      <c r="H105" s="18">
        <v>23</v>
      </c>
      <c r="I105" s="19" t="s">
        <v>92</v>
      </c>
      <c r="J105" s="19" t="s">
        <v>121</v>
      </c>
      <c r="K105" s="13" t="s">
        <v>48</v>
      </c>
      <c r="L105" s="8">
        <v>5</v>
      </c>
      <c r="M105" s="20">
        <f t="shared" si="3"/>
        <v>2</v>
      </c>
      <c r="N105" s="20"/>
      <c r="O105" s="8">
        <v>0</v>
      </c>
      <c r="P105" s="8">
        <v>1</v>
      </c>
      <c r="Q105" s="8">
        <v>0</v>
      </c>
      <c r="R105" s="20"/>
      <c r="S105" s="21">
        <f t="shared" si="4"/>
        <v>1</v>
      </c>
      <c r="T105" s="21">
        <f t="shared" si="5"/>
        <v>1</v>
      </c>
      <c r="U105" s="22">
        <v>1</v>
      </c>
      <c r="V105" s="22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s="23" customFormat="1" ht="18.75">
      <c r="A106" s="7">
        <v>102</v>
      </c>
      <c r="B106" s="13" t="s">
        <v>44</v>
      </c>
      <c r="C106" s="13" t="s">
        <v>185</v>
      </c>
      <c r="D106" s="14" t="s">
        <v>23</v>
      </c>
      <c r="E106" s="15" t="s">
        <v>187</v>
      </c>
      <c r="F106" s="25">
        <v>28</v>
      </c>
      <c r="G106" s="17" t="s">
        <v>92</v>
      </c>
      <c r="H106" s="18">
        <v>21</v>
      </c>
      <c r="I106" s="19" t="s">
        <v>92</v>
      </c>
      <c r="J106" s="19" t="s">
        <v>121</v>
      </c>
      <c r="K106" s="13" t="s">
        <v>48</v>
      </c>
      <c r="L106" s="8">
        <v>2</v>
      </c>
      <c r="M106" s="20">
        <f t="shared" si="3"/>
        <v>2</v>
      </c>
      <c r="N106" s="20"/>
      <c r="O106" s="8">
        <v>0</v>
      </c>
      <c r="P106" s="8">
        <v>1</v>
      </c>
      <c r="Q106" s="8">
        <v>0</v>
      </c>
      <c r="R106" s="20"/>
      <c r="S106" s="21">
        <f t="shared" si="4"/>
        <v>1</v>
      </c>
      <c r="T106" s="21">
        <f t="shared" si="5"/>
        <v>1</v>
      </c>
      <c r="U106" s="22">
        <v>1</v>
      </c>
      <c r="V106" s="22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s="23" customFormat="1" ht="18.75">
      <c r="A107" s="7">
        <v>103</v>
      </c>
      <c r="B107" s="13" t="s">
        <v>44</v>
      </c>
      <c r="C107" s="13" t="s">
        <v>185</v>
      </c>
      <c r="D107" s="14" t="s">
        <v>23</v>
      </c>
      <c r="E107" s="15" t="s">
        <v>188</v>
      </c>
      <c r="F107" s="25">
        <v>29</v>
      </c>
      <c r="G107" s="17" t="s">
        <v>92</v>
      </c>
      <c r="H107" s="18">
        <v>21</v>
      </c>
      <c r="I107" s="19" t="s">
        <v>92</v>
      </c>
      <c r="J107" s="19" t="s">
        <v>121</v>
      </c>
      <c r="K107" s="13" t="s">
        <v>48</v>
      </c>
      <c r="L107" s="8">
        <v>1</v>
      </c>
      <c r="M107" s="20">
        <f t="shared" si="3"/>
        <v>2</v>
      </c>
      <c r="N107" s="20"/>
      <c r="O107" s="8">
        <v>1</v>
      </c>
      <c r="P107" s="8">
        <v>0</v>
      </c>
      <c r="Q107" s="8">
        <v>0</v>
      </c>
      <c r="R107" s="20"/>
      <c r="S107" s="21">
        <f t="shared" si="4"/>
        <v>1</v>
      </c>
      <c r="T107" s="21">
        <f t="shared" si="5"/>
        <v>1</v>
      </c>
      <c r="U107" s="22"/>
      <c r="V107" s="22">
        <v>1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s="23" customFormat="1" ht="18.75">
      <c r="A108" s="7">
        <v>104</v>
      </c>
      <c r="B108" s="13" t="s">
        <v>44</v>
      </c>
      <c r="C108" s="13" t="s">
        <v>185</v>
      </c>
      <c r="D108" s="24" t="s">
        <v>29</v>
      </c>
      <c r="E108" s="15" t="s">
        <v>189</v>
      </c>
      <c r="F108" s="25">
        <v>30</v>
      </c>
      <c r="G108" s="17" t="s">
        <v>92</v>
      </c>
      <c r="H108" s="18">
        <v>22</v>
      </c>
      <c r="I108" s="19" t="s">
        <v>92</v>
      </c>
      <c r="J108" s="19" t="s">
        <v>121</v>
      </c>
      <c r="K108" s="13" t="s">
        <v>48</v>
      </c>
      <c r="L108" s="8">
        <v>2</v>
      </c>
      <c r="M108" s="20">
        <f t="shared" si="3"/>
        <v>2</v>
      </c>
      <c r="N108" s="20"/>
      <c r="O108" s="8">
        <v>0</v>
      </c>
      <c r="P108" s="8">
        <v>1</v>
      </c>
      <c r="Q108" s="8">
        <v>0</v>
      </c>
      <c r="R108" s="20"/>
      <c r="S108" s="21">
        <f t="shared" si="4"/>
        <v>1</v>
      </c>
      <c r="T108" s="21">
        <f t="shared" si="5"/>
        <v>1</v>
      </c>
      <c r="U108" s="22"/>
      <c r="V108" s="22">
        <v>1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s="23" customFormat="1" ht="18.75">
      <c r="A109" s="7">
        <v>105</v>
      </c>
      <c r="B109" s="13" t="s">
        <v>28</v>
      </c>
      <c r="C109" s="13" t="s">
        <v>79</v>
      </c>
      <c r="D109" s="14" t="s">
        <v>23</v>
      </c>
      <c r="E109" s="15" t="s">
        <v>190</v>
      </c>
      <c r="F109" s="25">
        <v>35</v>
      </c>
      <c r="G109" s="17" t="s">
        <v>66</v>
      </c>
      <c r="H109" s="18">
        <v>25</v>
      </c>
      <c r="I109" s="19" t="s">
        <v>92</v>
      </c>
      <c r="J109" s="19" t="s">
        <v>121</v>
      </c>
      <c r="K109" s="13" t="s">
        <v>27</v>
      </c>
      <c r="L109" s="26">
        <v>5</v>
      </c>
      <c r="M109" s="20">
        <f t="shared" si="3"/>
        <v>2</v>
      </c>
      <c r="N109" s="20"/>
      <c r="O109" s="27">
        <v>0</v>
      </c>
      <c r="P109" s="27">
        <v>1</v>
      </c>
      <c r="Q109" s="27">
        <v>0</v>
      </c>
      <c r="R109" s="20"/>
      <c r="S109" s="21">
        <f t="shared" si="4"/>
        <v>1</v>
      </c>
      <c r="T109" s="21">
        <f t="shared" si="5"/>
        <v>1</v>
      </c>
      <c r="U109" s="22"/>
      <c r="V109" s="22">
        <v>1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s="23" customFormat="1" ht="20.25">
      <c r="A110" s="7">
        <v>106</v>
      </c>
      <c r="B110" s="13" t="s">
        <v>31</v>
      </c>
      <c r="C110" s="13" t="s">
        <v>191</v>
      </c>
      <c r="D110" s="14" t="s">
        <v>23</v>
      </c>
      <c r="E110" s="15" t="s">
        <v>192</v>
      </c>
      <c r="F110" s="16">
        <v>38</v>
      </c>
      <c r="G110" s="17" t="s">
        <v>66</v>
      </c>
      <c r="H110" s="18">
        <v>28</v>
      </c>
      <c r="I110" s="19" t="s">
        <v>92</v>
      </c>
      <c r="J110" s="19" t="s">
        <v>121</v>
      </c>
      <c r="K110" s="13" t="s">
        <v>27</v>
      </c>
      <c r="L110" s="28">
        <v>10</v>
      </c>
      <c r="M110" s="20">
        <f t="shared" si="3"/>
        <v>2</v>
      </c>
      <c r="N110" s="20"/>
      <c r="O110" s="8">
        <v>0</v>
      </c>
      <c r="P110" s="8">
        <v>1</v>
      </c>
      <c r="Q110" s="8">
        <v>0</v>
      </c>
      <c r="R110" s="20"/>
      <c r="S110" s="21">
        <f t="shared" si="4"/>
        <v>1</v>
      </c>
      <c r="T110" s="21">
        <f t="shared" si="5"/>
        <v>1</v>
      </c>
      <c r="U110" s="22">
        <v>1</v>
      </c>
      <c r="V110" s="22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s="23" customFormat="1" ht="20.25">
      <c r="A111" s="7">
        <v>107</v>
      </c>
      <c r="B111" s="13" t="s">
        <v>31</v>
      </c>
      <c r="C111" s="13" t="s">
        <v>131</v>
      </c>
      <c r="D111" s="14" t="s">
        <v>23</v>
      </c>
      <c r="E111" s="15" t="s">
        <v>193</v>
      </c>
      <c r="F111" s="16">
        <v>20</v>
      </c>
      <c r="G111" s="17" t="s">
        <v>161</v>
      </c>
      <c r="H111" s="18">
        <v>22</v>
      </c>
      <c r="I111" s="19" t="s">
        <v>92</v>
      </c>
      <c r="J111" s="19" t="s">
        <v>121</v>
      </c>
      <c r="K111" s="13" t="s">
        <v>27</v>
      </c>
      <c r="L111" s="28">
        <v>2</v>
      </c>
      <c r="M111" s="20">
        <f t="shared" si="3"/>
        <v>2</v>
      </c>
      <c r="N111" s="20"/>
      <c r="O111" s="8">
        <v>0</v>
      </c>
      <c r="P111" s="8">
        <v>1</v>
      </c>
      <c r="Q111" s="8">
        <v>0</v>
      </c>
      <c r="R111" s="20"/>
      <c r="S111" s="21">
        <f t="shared" si="4"/>
        <v>1</v>
      </c>
      <c r="T111" s="21">
        <f t="shared" si="5"/>
        <v>1</v>
      </c>
      <c r="U111" s="22">
        <v>1</v>
      </c>
      <c r="V111" s="22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 spans="1:37" s="23" customFormat="1" ht="20.25">
      <c r="A112" s="7">
        <v>108</v>
      </c>
      <c r="B112" s="13" t="s">
        <v>31</v>
      </c>
      <c r="C112" s="13" t="s">
        <v>131</v>
      </c>
      <c r="D112" s="14" t="s">
        <v>23</v>
      </c>
      <c r="E112" s="15" t="s">
        <v>194</v>
      </c>
      <c r="F112" s="16">
        <v>25</v>
      </c>
      <c r="G112" s="17" t="s">
        <v>92</v>
      </c>
      <c r="H112" s="18">
        <v>21</v>
      </c>
      <c r="I112" s="19" t="s">
        <v>92</v>
      </c>
      <c r="J112" s="19" t="s">
        <v>121</v>
      </c>
      <c r="K112" s="13" t="s">
        <v>27</v>
      </c>
      <c r="L112" s="28">
        <v>19</v>
      </c>
      <c r="M112" s="20">
        <f t="shared" si="3"/>
        <v>2</v>
      </c>
      <c r="N112" s="20"/>
      <c r="O112" s="8">
        <v>0</v>
      </c>
      <c r="P112" s="8">
        <v>1</v>
      </c>
      <c r="Q112" s="8">
        <v>0</v>
      </c>
      <c r="R112" s="20"/>
      <c r="S112" s="21">
        <f t="shared" si="4"/>
        <v>1</v>
      </c>
      <c r="T112" s="21">
        <f t="shared" si="5"/>
        <v>1</v>
      </c>
      <c r="U112" s="22">
        <v>1</v>
      </c>
      <c r="V112" s="22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 spans="1:37" s="23" customFormat="1" ht="20.25">
      <c r="A113" s="7">
        <v>109</v>
      </c>
      <c r="B113" s="13" t="s">
        <v>31</v>
      </c>
      <c r="C113" s="13" t="s">
        <v>131</v>
      </c>
      <c r="D113" s="14" t="s">
        <v>23</v>
      </c>
      <c r="E113" s="15" t="s">
        <v>195</v>
      </c>
      <c r="F113" s="16">
        <v>34</v>
      </c>
      <c r="G113" s="17" t="s">
        <v>66</v>
      </c>
      <c r="H113" s="18">
        <v>29</v>
      </c>
      <c r="I113" s="19" t="s">
        <v>92</v>
      </c>
      <c r="J113" s="19" t="s">
        <v>121</v>
      </c>
      <c r="K113" s="13" t="s">
        <v>27</v>
      </c>
      <c r="L113" s="28">
        <v>4</v>
      </c>
      <c r="M113" s="20">
        <f t="shared" si="3"/>
        <v>2</v>
      </c>
      <c r="N113" s="20"/>
      <c r="O113" s="8">
        <v>1</v>
      </c>
      <c r="P113" s="8">
        <v>0</v>
      </c>
      <c r="Q113" s="8">
        <v>0</v>
      </c>
      <c r="R113" s="20"/>
      <c r="S113" s="21">
        <f t="shared" si="4"/>
        <v>1</v>
      </c>
      <c r="T113" s="21">
        <f t="shared" si="5"/>
        <v>1</v>
      </c>
      <c r="U113" s="22"/>
      <c r="V113" s="22">
        <v>1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  <row r="114" spans="1:37" s="23" customFormat="1" ht="20.25">
      <c r="A114" s="7">
        <v>110</v>
      </c>
      <c r="B114" s="13" t="s">
        <v>31</v>
      </c>
      <c r="C114" s="13" t="s">
        <v>196</v>
      </c>
      <c r="D114" s="14" t="s">
        <v>23</v>
      </c>
      <c r="E114" s="15" t="s">
        <v>197</v>
      </c>
      <c r="F114" s="16">
        <v>23</v>
      </c>
      <c r="G114" s="17" t="s">
        <v>92</v>
      </c>
      <c r="H114" s="18">
        <v>25</v>
      </c>
      <c r="I114" s="19" t="s">
        <v>92</v>
      </c>
      <c r="J114" s="19" t="s">
        <v>121</v>
      </c>
      <c r="K114" s="13" t="s">
        <v>27</v>
      </c>
      <c r="L114" s="28">
        <v>13</v>
      </c>
      <c r="M114" s="20">
        <f t="shared" si="3"/>
        <v>2</v>
      </c>
      <c r="N114" s="20"/>
      <c r="O114" s="8">
        <v>1</v>
      </c>
      <c r="P114" s="8">
        <v>0</v>
      </c>
      <c r="Q114" s="8">
        <v>0</v>
      </c>
      <c r="R114" s="20"/>
      <c r="S114" s="21">
        <f t="shared" si="4"/>
        <v>1</v>
      </c>
      <c r="T114" s="21">
        <f t="shared" si="5"/>
        <v>1</v>
      </c>
      <c r="U114" s="22"/>
      <c r="V114" s="22">
        <v>1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23" customFormat="1" ht="20.25">
      <c r="A115" s="7">
        <v>111</v>
      </c>
      <c r="B115" s="13" t="s">
        <v>31</v>
      </c>
      <c r="C115" s="13" t="s">
        <v>138</v>
      </c>
      <c r="D115" s="14" t="s">
        <v>23</v>
      </c>
      <c r="E115" s="15" t="s">
        <v>198</v>
      </c>
      <c r="F115" s="16">
        <v>33</v>
      </c>
      <c r="G115" s="17" t="s">
        <v>66</v>
      </c>
      <c r="H115" s="18">
        <v>28</v>
      </c>
      <c r="I115" s="19" t="s">
        <v>92</v>
      </c>
      <c r="J115" s="19" t="s">
        <v>121</v>
      </c>
      <c r="K115" s="13" t="s">
        <v>27</v>
      </c>
      <c r="L115" s="28">
        <v>5</v>
      </c>
      <c r="M115" s="20">
        <f t="shared" si="3"/>
        <v>2</v>
      </c>
      <c r="N115" s="20"/>
      <c r="O115" s="8">
        <v>1</v>
      </c>
      <c r="P115" s="8">
        <v>0</v>
      </c>
      <c r="Q115" s="8">
        <v>0</v>
      </c>
      <c r="R115" s="20"/>
      <c r="S115" s="21">
        <f t="shared" si="4"/>
        <v>1</v>
      </c>
      <c r="T115" s="21">
        <f t="shared" si="5"/>
        <v>1</v>
      </c>
      <c r="U115" s="22"/>
      <c r="V115" s="22">
        <v>1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s="23" customFormat="1" ht="20.25">
      <c r="A116" s="7">
        <v>112</v>
      </c>
      <c r="B116" s="13" t="s">
        <v>31</v>
      </c>
      <c r="C116" s="13" t="s">
        <v>143</v>
      </c>
      <c r="D116" s="14" t="s">
        <v>23</v>
      </c>
      <c r="E116" s="15" t="s">
        <v>199</v>
      </c>
      <c r="F116" s="16">
        <v>37</v>
      </c>
      <c r="G116" s="17" t="s">
        <v>66</v>
      </c>
      <c r="H116" s="18">
        <v>26</v>
      </c>
      <c r="I116" s="19" t="s">
        <v>92</v>
      </c>
      <c r="J116" s="19" t="s">
        <v>121</v>
      </c>
      <c r="K116" s="13" t="s">
        <v>27</v>
      </c>
      <c r="L116" s="28">
        <v>4</v>
      </c>
      <c r="M116" s="20">
        <f t="shared" si="3"/>
        <v>2</v>
      </c>
      <c r="N116" s="20"/>
      <c r="O116" s="8">
        <v>1</v>
      </c>
      <c r="P116" s="8">
        <v>0</v>
      </c>
      <c r="Q116" s="8">
        <v>0</v>
      </c>
      <c r="R116" s="20"/>
      <c r="S116" s="21">
        <f t="shared" si="4"/>
        <v>1</v>
      </c>
      <c r="T116" s="21">
        <f t="shared" si="5"/>
        <v>1</v>
      </c>
      <c r="U116" s="22"/>
      <c r="V116" s="22">
        <v>1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23" customFormat="1" ht="20.25">
      <c r="A117" s="7">
        <v>113</v>
      </c>
      <c r="B117" s="13" t="s">
        <v>147</v>
      </c>
      <c r="C117" s="13" t="s">
        <v>148</v>
      </c>
      <c r="D117" s="14" t="s">
        <v>23</v>
      </c>
      <c r="E117" s="15" t="s">
        <v>200</v>
      </c>
      <c r="F117" s="16">
        <v>24</v>
      </c>
      <c r="G117" s="17" t="s">
        <v>92</v>
      </c>
      <c r="H117" s="18">
        <v>25</v>
      </c>
      <c r="I117" s="19" t="s">
        <v>92</v>
      </c>
      <c r="J117" s="19" t="s">
        <v>121</v>
      </c>
      <c r="K117" s="13" t="s">
        <v>27</v>
      </c>
      <c r="L117" s="8">
        <v>33</v>
      </c>
      <c r="M117" s="20">
        <f t="shared" si="3"/>
        <v>2</v>
      </c>
      <c r="N117" s="51"/>
      <c r="O117" s="8">
        <v>0</v>
      </c>
      <c r="P117" s="8">
        <v>1</v>
      </c>
      <c r="Q117" s="8">
        <v>0</v>
      </c>
      <c r="R117" s="51"/>
      <c r="S117" s="21">
        <f t="shared" si="4"/>
        <v>1</v>
      </c>
      <c r="T117" s="21">
        <f t="shared" si="5"/>
        <v>1</v>
      </c>
      <c r="U117" s="22">
        <v>1</v>
      </c>
      <c r="V117" s="22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23" customFormat="1" ht="18.75">
      <c r="A118" s="7">
        <v>114</v>
      </c>
      <c r="B118" s="13" t="s">
        <v>94</v>
      </c>
      <c r="C118" s="13" t="s">
        <v>95</v>
      </c>
      <c r="D118" s="14" t="s">
        <v>23</v>
      </c>
      <c r="E118" s="15" t="s">
        <v>201</v>
      </c>
      <c r="F118" s="25">
        <v>12</v>
      </c>
      <c r="G118" s="17" t="s">
        <v>202</v>
      </c>
      <c r="H118" s="18">
        <v>13</v>
      </c>
      <c r="I118" s="19" t="s">
        <v>161</v>
      </c>
      <c r="J118" s="19" t="s">
        <v>121</v>
      </c>
      <c r="K118" s="13" t="s">
        <v>97</v>
      </c>
      <c r="L118" s="8">
        <v>106</v>
      </c>
      <c r="M118" s="20">
        <f t="shared" si="3"/>
        <v>4</v>
      </c>
      <c r="N118" s="20"/>
      <c r="O118" s="27">
        <v>0</v>
      </c>
      <c r="P118" s="27">
        <v>3</v>
      </c>
      <c r="Q118" s="27">
        <v>0</v>
      </c>
      <c r="R118" s="20"/>
      <c r="S118" s="21">
        <f t="shared" si="4"/>
        <v>3</v>
      </c>
      <c r="T118" s="21">
        <f t="shared" si="5"/>
        <v>1</v>
      </c>
      <c r="U118" s="22"/>
      <c r="V118" s="22">
        <v>1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23" customFormat="1" ht="20.25">
      <c r="A119" s="7">
        <v>115</v>
      </c>
      <c r="B119" s="13" t="s">
        <v>103</v>
      </c>
      <c r="C119" s="13" t="s">
        <v>203</v>
      </c>
      <c r="D119" s="14" t="s">
        <v>23</v>
      </c>
      <c r="E119" s="15" t="s">
        <v>204</v>
      </c>
      <c r="F119" s="16">
        <v>14</v>
      </c>
      <c r="G119" s="17"/>
      <c r="H119" s="18">
        <v>14</v>
      </c>
      <c r="I119" s="19" t="s">
        <v>161</v>
      </c>
      <c r="J119" s="19" t="s">
        <v>121</v>
      </c>
      <c r="K119" s="13" t="s">
        <v>27</v>
      </c>
      <c r="L119" s="8">
        <v>5</v>
      </c>
      <c r="M119" s="20">
        <f t="shared" si="3"/>
        <v>2</v>
      </c>
      <c r="N119" s="20"/>
      <c r="O119" s="8">
        <v>0</v>
      </c>
      <c r="P119" s="8">
        <v>1</v>
      </c>
      <c r="Q119" s="8">
        <v>0</v>
      </c>
      <c r="R119" s="20"/>
      <c r="S119" s="21">
        <v>1</v>
      </c>
      <c r="T119" s="21">
        <v>1</v>
      </c>
      <c r="U119" s="22">
        <v>1</v>
      </c>
      <c r="V119" s="22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s="23" customFormat="1" ht="20.25">
      <c r="A120" s="7">
        <v>116</v>
      </c>
      <c r="B120" s="13" t="s">
        <v>31</v>
      </c>
      <c r="C120" s="13" t="s">
        <v>196</v>
      </c>
      <c r="D120" s="14" t="s">
        <v>23</v>
      </c>
      <c r="E120" s="15" t="s">
        <v>205</v>
      </c>
      <c r="F120" s="16">
        <v>14</v>
      </c>
      <c r="G120" s="17" t="s">
        <v>161</v>
      </c>
      <c r="H120" s="18">
        <v>16</v>
      </c>
      <c r="I120" s="19" t="s">
        <v>161</v>
      </c>
      <c r="J120" s="19" t="s">
        <v>121</v>
      </c>
      <c r="K120" s="13" t="s">
        <v>27</v>
      </c>
      <c r="L120" s="28">
        <v>6</v>
      </c>
      <c r="M120" s="20">
        <f t="shared" si="3"/>
        <v>2</v>
      </c>
      <c r="N120" s="20"/>
      <c r="O120" s="8">
        <v>0</v>
      </c>
      <c r="P120" s="8">
        <v>1</v>
      </c>
      <c r="Q120" s="8">
        <v>0</v>
      </c>
      <c r="R120" s="20"/>
      <c r="S120" s="21">
        <f aca="true" t="shared" si="6" ref="S120:S129">SUM(O120:R120)</f>
        <v>1</v>
      </c>
      <c r="T120" s="21">
        <f aca="true" t="shared" si="7" ref="T120:T129">M120+N120-S120</f>
        <v>1</v>
      </c>
      <c r="U120" s="22">
        <v>1</v>
      </c>
      <c r="V120" s="22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23" customFormat="1" ht="20.25">
      <c r="A121" s="7">
        <v>117</v>
      </c>
      <c r="B121" s="13" t="s">
        <v>31</v>
      </c>
      <c r="C121" s="13" t="s">
        <v>206</v>
      </c>
      <c r="D121" s="14" t="s">
        <v>23</v>
      </c>
      <c r="E121" s="15" t="s">
        <v>207</v>
      </c>
      <c r="F121" s="16">
        <v>14</v>
      </c>
      <c r="G121" s="17" t="s">
        <v>161</v>
      </c>
      <c r="H121" s="18">
        <v>14</v>
      </c>
      <c r="I121" s="19" t="s">
        <v>161</v>
      </c>
      <c r="J121" s="19" t="s">
        <v>121</v>
      </c>
      <c r="K121" s="13" t="s">
        <v>27</v>
      </c>
      <c r="L121" s="28">
        <v>5</v>
      </c>
      <c r="M121" s="20">
        <f t="shared" si="3"/>
        <v>2</v>
      </c>
      <c r="N121" s="20"/>
      <c r="O121" s="8">
        <v>0</v>
      </c>
      <c r="P121" s="8">
        <v>1</v>
      </c>
      <c r="Q121" s="8">
        <v>0</v>
      </c>
      <c r="R121" s="20"/>
      <c r="S121" s="21">
        <f t="shared" si="6"/>
        <v>1</v>
      </c>
      <c r="T121" s="21">
        <f t="shared" si="7"/>
        <v>1</v>
      </c>
      <c r="U121" s="22">
        <v>1</v>
      </c>
      <c r="V121" s="22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s="23" customFormat="1" ht="20.25">
      <c r="A122" s="7">
        <v>118</v>
      </c>
      <c r="B122" s="13" t="s">
        <v>31</v>
      </c>
      <c r="C122" s="13" t="s">
        <v>57</v>
      </c>
      <c r="D122" s="14" t="s">
        <v>23</v>
      </c>
      <c r="E122" s="15" t="s">
        <v>208</v>
      </c>
      <c r="F122" s="16">
        <v>36</v>
      </c>
      <c r="G122" s="17" t="s">
        <v>66</v>
      </c>
      <c r="H122" s="18">
        <v>17</v>
      </c>
      <c r="I122" s="19" t="s">
        <v>161</v>
      </c>
      <c r="J122" s="19" t="s">
        <v>121</v>
      </c>
      <c r="K122" s="13" t="s">
        <v>27</v>
      </c>
      <c r="L122" s="28">
        <v>6</v>
      </c>
      <c r="M122" s="20">
        <f t="shared" si="3"/>
        <v>2</v>
      </c>
      <c r="N122" s="20"/>
      <c r="O122" s="8">
        <v>0</v>
      </c>
      <c r="P122" s="8">
        <v>1</v>
      </c>
      <c r="Q122" s="8">
        <v>0</v>
      </c>
      <c r="R122" s="20"/>
      <c r="S122" s="21">
        <f t="shared" si="6"/>
        <v>1</v>
      </c>
      <c r="T122" s="21">
        <f t="shared" si="7"/>
        <v>1</v>
      </c>
      <c r="U122" s="22">
        <v>1</v>
      </c>
      <c r="V122" s="22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23" customFormat="1" ht="20.25">
      <c r="A123" s="7">
        <v>119</v>
      </c>
      <c r="B123" s="13" t="s">
        <v>31</v>
      </c>
      <c r="C123" s="13" t="s">
        <v>57</v>
      </c>
      <c r="D123" s="14" t="s">
        <v>23</v>
      </c>
      <c r="E123" s="15" t="s">
        <v>209</v>
      </c>
      <c r="F123" s="16">
        <v>33</v>
      </c>
      <c r="G123" s="17" t="s">
        <v>66</v>
      </c>
      <c r="H123" s="18">
        <v>17</v>
      </c>
      <c r="I123" s="19" t="s">
        <v>161</v>
      </c>
      <c r="J123" s="19" t="s">
        <v>121</v>
      </c>
      <c r="K123" s="13" t="s">
        <v>27</v>
      </c>
      <c r="L123" s="28">
        <v>15</v>
      </c>
      <c r="M123" s="20">
        <f t="shared" si="3"/>
        <v>2</v>
      </c>
      <c r="N123" s="20"/>
      <c r="O123" s="8">
        <v>0</v>
      </c>
      <c r="P123" s="8">
        <v>1</v>
      </c>
      <c r="Q123" s="8">
        <v>0</v>
      </c>
      <c r="R123" s="20"/>
      <c r="S123" s="21">
        <f t="shared" si="6"/>
        <v>1</v>
      </c>
      <c r="T123" s="21">
        <f t="shared" si="7"/>
        <v>1</v>
      </c>
      <c r="U123" s="22">
        <v>1</v>
      </c>
      <c r="V123" s="22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22" s="23" customFormat="1" ht="20.25">
      <c r="A124" s="7">
        <v>120</v>
      </c>
      <c r="B124" s="24" t="s">
        <v>63</v>
      </c>
      <c r="C124" s="24" t="s">
        <v>210</v>
      </c>
      <c r="D124" s="24" t="s">
        <v>23</v>
      </c>
      <c r="E124" s="44" t="s">
        <v>211</v>
      </c>
      <c r="F124" s="33">
        <v>10</v>
      </c>
      <c r="G124" s="34" t="s">
        <v>202</v>
      </c>
      <c r="H124" s="45">
        <v>12</v>
      </c>
      <c r="I124" s="46" t="s">
        <v>202</v>
      </c>
      <c r="J124" s="46" t="s">
        <v>121</v>
      </c>
      <c r="K124" s="24" t="s">
        <v>27</v>
      </c>
      <c r="L124" s="47">
        <v>100</v>
      </c>
      <c r="M124" s="20">
        <f t="shared" si="3"/>
        <v>4</v>
      </c>
      <c r="N124" s="48"/>
      <c r="O124" s="49">
        <v>0</v>
      </c>
      <c r="P124" s="49">
        <v>3</v>
      </c>
      <c r="Q124" s="49">
        <v>0</v>
      </c>
      <c r="R124" s="48"/>
      <c r="S124" s="21">
        <f t="shared" si="6"/>
        <v>3</v>
      </c>
      <c r="T124" s="21">
        <f t="shared" si="7"/>
        <v>1</v>
      </c>
      <c r="U124" s="22">
        <v>1</v>
      </c>
      <c r="V124" s="50"/>
    </row>
    <row r="125" spans="1:37" s="23" customFormat="1" ht="20.25">
      <c r="A125" s="7">
        <v>121</v>
      </c>
      <c r="B125" s="13" t="s">
        <v>60</v>
      </c>
      <c r="C125" s="13" t="s">
        <v>212</v>
      </c>
      <c r="D125" s="14" t="s">
        <v>23</v>
      </c>
      <c r="E125" s="15" t="s">
        <v>213</v>
      </c>
      <c r="F125" s="16">
        <v>6</v>
      </c>
      <c r="G125" s="17" t="s">
        <v>202</v>
      </c>
      <c r="H125" s="18">
        <v>7</v>
      </c>
      <c r="I125" s="19" t="s">
        <v>202</v>
      </c>
      <c r="J125" s="19" t="s">
        <v>121</v>
      </c>
      <c r="K125" s="13" t="s">
        <v>27</v>
      </c>
      <c r="L125" s="8">
        <v>61</v>
      </c>
      <c r="M125" s="20">
        <f t="shared" si="3"/>
        <v>3</v>
      </c>
      <c r="N125" s="20"/>
      <c r="O125" s="8">
        <v>1</v>
      </c>
      <c r="P125" s="8">
        <v>1</v>
      </c>
      <c r="Q125" s="8">
        <v>0</v>
      </c>
      <c r="R125" s="20"/>
      <c r="S125" s="21">
        <f t="shared" si="6"/>
        <v>2</v>
      </c>
      <c r="T125" s="21">
        <f t="shared" si="7"/>
        <v>1</v>
      </c>
      <c r="U125" s="22"/>
      <c r="V125" s="22">
        <v>1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23" customFormat="1" ht="20.25">
      <c r="A126" s="7">
        <v>122</v>
      </c>
      <c r="B126" s="13" t="s">
        <v>103</v>
      </c>
      <c r="C126" s="13" t="s">
        <v>203</v>
      </c>
      <c r="D126" s="14" t="s">
        <v>23</v>
      </c>
      <c r="E126" s="15" t="s">
        <v>214</v>
      </c>
      <c r="F126" s="16">
        <v>4</v>
      </c>
      <c r="G126" s="17" t="s">
        <v>202</v>
      </c>
      <c r="H126" s="18">
        <v>4</v>
      </c>
      <c r="I126" s="19" t="s">
        <v>202</v>
      </c>
      <c r="J126" s="19" t="s">
        <v>121</v>
      </c>
      <c r="K126" s="13" t="s">
        <v>27</v>
      </c>
      <c r="L126" s="8">
        <v>5</v>
      </c>
      <c r="M126" s="20">
        <f t="shared" si="3"/>
        <v>2</v>
      </c>
      <c r="N126" s="20"/>
      <c r="O126" s="8">
        <v>0</v>
      </c>
      <c r="P126" s="8">
        <v>1</v>
      </c>
      <c r="Q126" s="8">
        <v>0</v>
      </c>
      <c r="R126" s="20"/>
      <c r="S126" s="21">
        <f t="shared" si="6"/>
        <v>1</v>
      </c>
      <c r="T126" s="21">
        <f t="shared" si="7"/>
        <v>1</v>
      </c>
      <c r="U126" s="22"/>
      <c r="V126" s="22">
        <v>1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s="23" customFormat="1" ht="20.25">
      <c r="A127" s="7">
        <v>123</v>
      </c>
      <c r="B127" s="13" t="s">
        <v>103</v>
      </c>
      <c r="C127" s="13" t="s">
        <v>203</v>
      </c>
      <c r="D127" s="14" t="s">
        <v>23</v>
      </c>
      <c r="E127" s="15" t="s">
        <v>215</v>
      </c>
      <c r="F127" s="16">
        <v>7</v>
      </c>
      <c r="G127" s="17" t="s">
        <v>202</v>
      </c>
      <c r="H127" s="18">
        <v>7</v>
      </c>
      <c r="I127" s="19" t="s">
        <v>202</v>
      </c>
      <c r="J127" s="19" t="s">
        <v>121</v>
      </c>
      <c r="K127" s="13" t="s">
        <v>27</v>
      </c>
      <c r="L127" s="8">
        <v>6</v>
      </c>
      <c r="M127" s="20">
        <f t="shared" si="3"/>
        <v>2</v>
      </c>
      <c r="N127" s="20"/>
      <c r="O127" s="8">
        <v>0</v>
      </c>
      <c r="P127" s="8">
        <v>1</v>
      </c>
      <c r="Q127" s="8">
        <v>0</v>
      </c>
      <c r="R127" s="20"/>
      <c r="S127" s="21">
        <f t="shared" si="6"/>
        <v>1</v>
      </c>
      <c r="T127" s="21">
        <f t="shared" si="7"/>
        <v>1</v>
      </c>
      <c r="U127" s="22"/>
      <c r="V127" s="22">
        <v>1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23" customFormat="1" ht="20.25">
      <c r="A128" s="7">
        <v>124</v>
      </c>
      <c r="B128" s="13" t="s">
        <v>60</v>
      </c>
      <c r="C128" s="13" t="s">
        <v>216</v>
      </c>
      <c r="D128" s="14" t="s">
        <v>55</v>
      </c>
      <c r="E128" s="15" t="s">
        <v>217</v>
      </c>
      <c r="F128" s="16">
        <v>4</v>
      </c>
      <c r="G128" s="17" t="s">
        <v>202</v>
      </c>
      <c r="H128" s="18">
        <v>5</v>
      </c>
      <c r="I128" s="19" t="s">
        <v>202</v>
      </c>
      <c r="J128" s="19" t="s">
        <v>121</v>
      </c>
      <c r="K128" s="13" t="s">
        <v>27</v>
      </c>
      <c r="L128" s="8">
        <v>17</v>
      </c>
      <c r="M128" s="20">
        <f t="shared" si="3"/>
        <v>2</v>
      </c>
      <c r="N128" s="20"/>
      <c r="O128" s="8">
        <v>0</v>
      </c>
      <c r="P128" s="8">
        <v>1</v>
      </c>
      <c r="Q128" s="8">
        <v>0</v>
      </c>
      <c r="R128" s="20"/>
      <c r="S128" s="21">
        <f t="shared" si="6"/>
        <v>1</v>
      </c>
      <c r="T128" s="21">
        <f t="shared" si="7"/>
        <v>1</v>
      </c>
      <c r="U128" s="22"/>
      <c r="V128" s="22">
        <v>1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23" customFormat="1" ht="20.25">
      <c r="A129" s="7">
        <v>125</v>
      </c>
      <c r="B129" s="13" t="s">
        <v>60</v>
      </c>
      <c r="C129" s="13" t="s">
        <v>212</v>
      </c>
      <c r="D129" s="14" t="s">
        <v>55</v>
      </c>
      <c r="E129" s="15" t="s">
        <v>218</v>
      </c>
      <c r="F129" s="16">
        <v>7</v>
      </c>
      <c r="G129" s="17" t="s">
        <v>202</v>
      </c>
      <c r="H129" s="18">
        <v>8</v>
      </c>
      <c r="I129" s="19" t="s">
        <v>202</v>
      </c>
      <c r="J129" s="19" t="s">
        <v>121</v>
      </c>
      <c r="K129" s="13" t="s">
        <v>27</v>
      </c>
      <c r="L129" s="8">
        <v>34</v>
      </c>
      <c r="M129" s="20">
        <f t="shared" si="3"/>
        <v>2</v>
      </c>
      <c r="N129" s="20"/>
      <c r="O129" s="8">
        <v>0</v>
      </c>
      <c r="P129" s="8">
        <v>1</v>
      </c>
      <c r="Q129" s="8">
        <v>0</v>
      </c>
      <c r="R129" s="20"/>
      <c r="S129" s="21">
        <f t="shared" si="6"/>
        <v>1</v>
      </c>
      <c r="T129" s="21">
        <f t="shared" si="7"/>
        <v>1</v>
      </c>
      <c r="U129" s="22"/>
      <c r="V129" s="22">
        <v>1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22" ht="23.25">
      <c r="A130" s="89" t="s">
        <v>219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</row>
    <row r="131" spans="1:22" ht="23.25">
      <c r="A131" s="89" t="s">
        <v>220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</row>
    <row r="132" spans="1:22" s="52" customFormat="1" ht="18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0" s="52" customFormat="1" ht="18">
      <c r="A133" s="53"/>
      <c r="B133" s="53"/>
      <c r="C133" s="53"/>
      <c r="D133" s="54"/>
      <c r="E133" s="55"/>
      <c r="F133" s="56"/>
      <c r="G133" s="56"/>
      <c r="H133" s="55"/>
      <c r="I133" s="57"/>
      <c r="J133" s="57"/>
      <c r="K133" s="53"/>
      <c r="L133" s="53"/>
      <c r="Q133" s="87" t="s">
        <v>221</v>
      </c>
      <c r="R133" s="87"/>
      <c r="S133" s="87"/>
      <c r="T133" s="87"/>
    </row>
    <row r="134" spans="1:20" s="52" customFormat="1" ht="18">
      <c r="A134" s="53"/>
      <c r="B134" s="53"/>
      <c r="C134" s="53"/>
      <c r="D134" s="54"/>
      <c r="E134" s="55"/>
      <c r="F134" s="56"/>
      <c r="G134" s="56"/>
      <c r="H134" s="55"/>
      <c r="I134" s="57"/>
      <c r="J134" s="57"/>
      <c r="K134" s="53"/>
      <c r="L134" s="53"/>
      <c r="Q134" s="87" t="s">
        <v>222</v>
      </c>
      <c r="R134" s="87"/>
      <c r="S134" s="87"/>
      <c r="T134" s="87"/>
    </row>
    <row r="135" spans="1:20" s="52" customFormat="1" ht="18">
      <c r="A135" s="53"/>
      <c r="B135" s="53"/>
      <c r="C135" s="53"/>
      <c r="D135" s="54"/>
      <c r="E135" s="55"/>
      <c r="F135" s="56"/>
      <c r="G135" s="56"/>
      <c r="H135" s="55"/>
      <c r="I135" s="57"/>
      <c r="J135" s="57"/>
      <c r="K135" s="53"/>
      <c r="L135" s="53"/>
      <c r="Q135" s="87" t="s">
        <v>75</v>
      </c>
      <c r="R135" s="87"/>
      <c r="S135" s="87"/>
      <c r="T135" s="87"/>
    </row>
    <row r="136" spans="1:20" s="52" customFormat="1" ht="18">
      <c r="A136" s="53"/>
      <c r="B136" s="53"/>
      <c r="C136" s="53"/>
      <c r="D136" s="54"/>
      <c r="E136" s="55"/>
      <c r="F136" s="56"/>
      <c r="G136" s="56"/>
      <c r="H136" s="55"/>
      <c r="I136" s="57"/>
      <c r="J136" s="57"/>
      <c r="K136" s="53"/>
      <c r="L136" s="53"/>
      <c r="Q136" s="87"/>
      <c r="R136" s="87"/>
      <c r="S136" s="87"/>
      <c r="T136" s="87"/>
    </row>
  </sheetData>
  <sheetProtection password="CCCC" sheet="1" objects="1" scenarios="1" selectLockedCells="1" selectUnlockedCells="1"/>
  <mergeCells count="26">
    <mergeCell ref="Q133:T133"/>
    <mergeCell ref="Q134:T134"/>
    <mergeCell ref="Q135:T135"/>
    <mergeCell ref="Q136:T136"/>
    <mergeCell ref="T2:T3"/>
    <mergeCell ref="A130:V130"/>
    <mergeCell ref="A131:V131"/>
    <mergeCell ref="A132:V132"/>
    <mergeCell ref="J2:J3"/>
    <mergeCell ref="K2:K3"/>
    <mergeCell ref="L2:L3"/>
    <mergeCell ref="M2:N2"/>
    <mergeCell ref="O2:R2"/>
    <mergeCell ref="S2:S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U3"/>
    <mergeCell ref="V2:V3"/>
  </mergeCells>
  <printOptions/>
  <pageMargins left="0.5" right="0" top="0.37" bottom="0.36" header="0.3" footer="0.3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2015-06-02T05:48:37Z</dcterms:modified>
  <cp:category/>
  <cp:version/>
  <cp:contentType/>
  <cp:contentStatus/>
</cp:coreProperties>
</file>