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Asangat Mahila shakha" sheetId="1" r:id="rId1"/>
    <sheet name="samvarg change" sheetId="2" r:id="rId2"/>
    <sheet name="ASANGAT X SAMNYA" sheetId="3" r:id="rId3"/>
    <sheet name="ASANGAT Y SAMANYA" sheetId="4" r:id="rId4"/>
  </sheets>
  <definedNames>
    <definedName name="_xlnm.Print_Area" localSheetId="0">'Asangat Mahila shakha'!$A$1:$N$19</definedName>
    <definedName name="_xlnm.Print_Area" localSheetId="2">'ASANGAT X SAMNYA'!$A$1:$N$30</definedName>
    <definedName name="_xlnm.Print_Area" localSheetId="3">'ASANGAT Y SAMANYA'!$A$1:$N$64</definedName>
    <definedName name="_xlnm.Print_Area" localSheetId="1">'samvarg change'!$A$1:$N$20</definedName>
    <definedName name="_xlnm.Print_Titles" localSheetId="2">'ASANGAT X SAMNYA'!$3:$5</definedName>
    <definedName name="_xlnm.Print_Titles" localSheetId="3">'ASANGAT Y SAMANYA'!$3:$5</definedName>
    <definedName name="_xlnm.Print_Titles" localSheetId="1">'samvarg change'!$2:$5</definedName>
  </definedNames>
  <calcPr fullCalcOnLoad="1"/>
</workbook>
</file>

<file path=xl/sharedStrings.xml><?xml version="1.0" encoding="utf-8"?>
<sst xmlns="http://schemas.openxmlformats.org/spreadsheetml/2006/main" count="687" uniqueCount="348">
  <si>
    <t>dz0la0</t>
  </si>
  <si>
    <t>fo"k; dk uke</t>
  </si>
  <si>
    <t>ftl fo"k; ds izfr dk;Zjr gSa</t>
  </si>
  <si>
    <t>fo|ky; dk uke @ tuin</t>
  </si>
  <si>
    <t>fo|ky; dh Js.kh</t>
  </si>
  <si>
    <t>tUe frfFk</t>
  </si>
  <si>
    <t>f'k{kd dk lsok xq.kkad</t>
  </si>
  <si>
    <t>X</t>
  </si>
  <si>
    <t>Y</t>
  </si>
  <si>
    <t>vfuok;Z LFkkukUrj.k ls NwV vuqeU; gSS] rks mldk fooj.k</t>
  </si>
  <si>
    <t>vU; fooj.k</t>
  </si>
  <si>
    <t>gqek [kku</t>
  </si>
  <si>
    <t>pUnz izdk'k vk;kZ</t>
  </si>
  <si>
    <t>iszeyrk ik.Ms</t>
  </si>
  <si>
    <t>gjh'k pUnz ik.Ms;</t>
  </si>
  <si>
    <t>Jh tks/kk flag fc"V</t>
  </si>
  <si>
    <t>euksjek nsoh</t>
  </si>
  <si>
    <t>PP</t>
  </si>
  <si>
    <t>fof/k 'kkg</t>
  </si>
  <si>
    <t>Mk0 fouksn dqekj yksguh</t>
  </si>
  <si>
    <t>Hkxorh iiuksbZ</t>
  </si>
  <si>
    <t>yfyr eksgu Qqyksfj;k</t>
  </si>
  <si>
    <t xml:space="preserve"> 'kjn tks'kh</t>
  </si>
  <si>
    <t>ekssgu pUnz iUr</t>
  </si>
  <si>
    <t>Jherh izHkk [k.Mwjh</t>
  </si>
  <si>
    <t>vuhrk ik.Ms</t>
  </si>
  <si>
    <t>jktdqekj</t>
  </si>
  <si>
    <t>misUnz flag jk.kk</t>
  </si>
  <si>
    <t>ujs'k pUnz ik.Ms</t>
  </si>
  <si>
    <t>lhek jkuh</t>
  </si>
  <si>
    <t>xksfoUn ek/ko Lo.kZdkj</t>
  </si>
  <si>
    <t>lkekU;</t>
  </si>
  <si>
    <t>laLd`r</t>
  </si>
  <si>
    <t>O;k;ke</t>
  </si>
  <si>
    <t>xf.kr</t>
  </si>
  <si>
    <t>vaxzsth</t>
  </si>
  <si>
    <t>fgUnh</t>
  </si>
  <si>
    <t>foKku</t>
  </si>
  <si>
    <t>dyk</t>
  </si>
  <si>
    <t>laLd``r</t>
  </si>
  <si>
    <t>Hkk"dj pUnz f=ikBh</t>
  </si>
  <si>
    <t>D</t>
  </si>
  <si>
    <t>E</t>
  </si>
  <si>
    <t>F</t>
  </si>
  <si>
    <t>C</t>
  </si>
  <si>
    <t>izseyrk lR;cyh</t>
  </si>
  <si>
    <t>dq0 ehuk</t>
  </si>
  <si>
    <t>Jherh fueZyk esgrk</t>
  </si>
  <si>
    <t>Jherh gsek 'kkg</t>
  </si>
  <si>
    <t>Vhuk pkSgku</t>
  </si>
  <si>
    <t>vaxszth</t>
  </si>
  <si>
    <t>x`g foKku</t>
  </si>
  <si>
    <t>20/07/1966</t>
  </si>
  <si>
    <t>20/08/1984</t>
  </si>
  <si>
    <t>15/01/1964</t>
  </si>
  <si>
    <t>15/01/1985</t>
  </si>
  <si>
    <t>eathr dkSj</t>
  </si>
  <si>
    <t>xhrk jkuh</t>
  </si>
  <si>
    <t>Lo:Ik dqekjh</t>
  </si>
  <si>
    <t>vuqjk/kk 'kkg tukSVh</t>
  </si>
  <si>
    <t>fceyk vk;kZ</t>
  </si>
  <si>
    <t>ljLorh VEVk</t>
  </si>
  <si>
    <t>20/05/1976</t>
  </si>
  <si>
    <t>28/05/1984</t>
  </si>
  <si>
    <t>16/05/1975</t>
  </si>
  <si>
    <t>Y+PP</t>
  </si>
  <si>
    <t>(X-Y) OR (Y-X)</t>
  </si>
  <si>
    <t>(X-Y) OR
 (Y-X)</t>
  </si>
  <si>
    <t xml:space="preserve">dqekÅ¡ e.My ds vUrxZRk l0v0,y0Vh0&amp;Lukrd osruØe esa okbZ {ks=kUrxZr vlaxr fo"k; ds izfr dk;Zjr f'k{kdksa dk fooj.k </t>
  </si>
  <si>
    <t>lkekU; 'kk[kk</t>
  </si>
  <si>
    <t>efgyk 'kk[kk</t>
  </si>
  <si>
    <t>f'k{kd@f'kf{kdk uke</t>
  </si>
  <si>
    <t>f'k{kd@ f'kf{kdk uke</t>
  </si>
  <si>
    <t>]';ke flag jkor</t>
  </si>
  <si>
    <t>(X-Y) OR 
(Y-X)</t>
  </si>
  <si>
    <t>fo|ky; dk uke@tuin</t>
  </si>
  <si>
    <t>jk0b0dk0 tldksV] vYeksM+k</t>
  </si>
  <si>
    <t>jk0m0ek0fo0 fpydqyksyh] vYEkksM+k</t>
  </si>
  <si>
    <t>jk0b0dk0 dqusyk[ksr] vYeksM+k</t>
  </si>
  <si>
    <t>jk0b0dk0 lquksyh] vYeksM+k</t>
  </si>
  <si>
    <t>jk0b0dk0 /kfu;ku] vYeksM+k</t>
  </si>
  <si>
    <t>jk0m0ek0fo0 ppjksVh] vYeksM+k</t>
  </si>
  <si>
    <t>jk0b0dk0 lR;ksa] vYeksM+k</t>
  </si>
  <si>
    <t>jk0b0dk0 tkyyh] vYeksM+k</t>
  </si>
  <si>
    <t>jk0b0dk0 rM+kxrky] vYeksM+k</t>
  </si>
  <si>
    <t>j0m0ek0fo0 H;kM+h] vYeksM+k</t>
  </si>
  <si>
    <t>jk0m0ek0fo0 psyNhuk] vYeksM+k</t>
  </si>
  <si>
    <t>jk0b0dk0 e.MydksV] vYEkksM+k</t>
  </si>
  <si>
    <t>jk0m0ek0fo0 pkSxkWao] vYeksM+k</t>
  </si>
  <si>
    <t xml:space="preserve"> jk0b0dk0 caxksM+k] vYeksM+k</t>
  </si>
  <si>
    <t>jk0m0ek0fo0 eleksyh] vYeksM+k</t>
  </si>
  <si>
    <t>jk0m0ek0fo0 clj] vYeksM+k</t>
  </si>
  <si>
    <t>jk0b0dk0 lksyh] vYeksM+k</t>
  </si>
  <si>
    <t>jk0b0dk0 ikyh] vYEkksM+k</t>
  </si>
  <si>
    <t>jk0m0ek0fo0 mijkM+h] vYeksM+k</t>
  </si>
  <si>
    <t>jk0b0dk0 [kqtjkuh] vYEkksM+k</t>
  </si>
  <si>
    <t>jk0b0dk0 iVyxkWao] vYeksM+k</t>
  </si>
  <si>
    <t>jk0b0dk0 jkeiqj ;ksxlS.k] vYeksM+k</t>
  </si>
  <si>
    <t>A</t>
  </si>
  <si>
    <t>06.06.1975</t>
  </si>
  <si>
    <t>4.622</t>
  </si>
  <si>
    <t>10.212</t>
  </si>
  <si>
    <t>4.0606</t>
  </si>
  <si>
    <t>25.07.1957</t>
  </si>
  <si>
    <t>14.333</t>
  </si>
  <si>
    <t>8.855</t>
  </si>
  <si>
    <t>3.893</t>
  </si>
  <si>
    <t>d`f"k</t>
  </si>
  <si>
    <t>06.06.1968</t>
  </si>
  <si>
    <t>18.367</t>
  </si>
  <si>
    <t>0.000</t>
  </si>
  <si>
    <t>6.0578</t>
  </si>
  <si>
    <t>12.10.1959</t>
  </si>
  <si>
    <t>16.682</t>
  </si>
  <si>
    <t>16.814</t>
  </si>
  <si>
    <t>4.9552</t>
  </si>
  <si>
    <t>01.05.1960</t>
  </si>
  <si>
    <t>33.285</t>
  </si>
  <si>
    <t>9.482</t>
  </si>
  <si>
    <t>2.946</t>
  </si>
  <si>
    <t>B</t>
  </si>
  <si>
    <t>05.08.1983</t>
  </si>
  <si>
    <t>2.849</t>
  </si>
  <si>
    <t>1.46</t>
  </si>
  <si>
    <t>13.07.1973</t>
  </si>
  <si>
    <t>3.551</t>
  </si>
  <si>
    <t>8.200</t>
  </si>
  <si>
    <t>5.2415</t>
  </si>
  <si>
    <t>01.03.1975</t>
  </si>
  <si>
    <t>9.523</t>
  </si>
  <si>
    <t>3.644</t>
  </si>
  <si>
    <t>01.07.1972</t>
  </si>
  <si>
    <t>10.721</t>
  </si>
  <si>
    <t>8.970</t>
  </si>
  <si>
    <t>3.6</t>
  </si>
  <si>
    <t>06.07.1980</t>
  </si>
  <si>
    <t>6.659</t>
  </si>
  <si>
    <t>4.415</t>
  </si>
  <si>
    <t>lkekU; fo"k;</t>
  </si>
  <si>
    <t>05.07.1964</t>
  </si>
  <si>
    <t>17.038</t>
  </si>
  <si>
    <t>6.901</t>
  </si>
  <si>
    <t>5.9745</t>
  </si>
  <si>
    <t>11.07.1971</t>
  </si>
  <si>
    <t>0.268</t>
  </si>
  <si>
    <t>21.030</t>
  </si>
  <si>
    <t>4.4944</t>
  </si>
  <si>
    <t>rRle; fjDr in ds izfr</t>
  </si>
  <si>
    <t>26.02.1964</t>
  </si>
  <si>
    <t>12.605</t>
  </si>
  <si>
    <t>15.921</t>
  </si>
  <si>
    <t>4.082</t>
  </si>
  <si>
    <t>Jh nsodh uUnu f=ikBh</t>
  </si>
  <si>
    <t>23.07.1963</t>
  </si>
  <si>
    <t>0.458</t>
  </si>
  <si>
    <t>33.781</t>
  </si>
  <si>
    <t>4.8913</t>
  </si>
  <si>
    <t>30.323</t>
  </si>
  <si>
    <t>6.414</t>
  </si>
  <si>
    <t>4.2524</t>
  </si>
  <si>
    <t>okf.kT;</t>
  </si>
  <si>
    <t>5.310</t>
  </si>
  <si>
    <t>6.207</t>
  </si>
  <si>
    <t>3.9347</t>
  </si>
  <si>
    <t>7.227</t>
  </si>
  <si>
    <t>2.9371</t>
  </si>
  <si>
    <t>17.307</t>
  </si>
  <si>
    <t>4.1592</t>
  </si>
  <si>
    <t>14.216</t>
  </si>
  <si>
    <t>2.6409</t>
  </si>
  <si>
    <t>laxhr</t>
  </si>
  <si>
    <t>24.03.1970</t>
  </si>
  <si>
    <t>9.644</t>
  </si>
  <si>
    <t>8.693</t>
  </si>
  <si>
    <t>4.3419</t>
  </si>
  <si>
    <t>10.977</t>
  </si>
  <si>
    <t>1.1</t>
  </si>
  <si>
    <t>5.129</t>
  </si>
  <si>
    <t>2.7312</t>
  </si>
  <si>
    <t>5.6214</t>
  </si>
  <si>
    <t>6.775</t>
  </si>
  <si>
    <t>9.612</t>
  </si>
  <si>
    <t>2.6824</t>
  </si>
  <si>
    <t>10.985</t>
  </si>
  <si>
    <t>4.459</t>
  </si>
  <si>
    <t xml:space="preserve"> xf.kr</t>
  </si>
  <si>
    <t>03.04.1970</t>
  </si>
  <si>
    <t>13.923</t>
  </si>
  <si>
    <t>0</t>
  </si>
  <si>
    <t>izfeyk</t>
  </si>
  <si>
    <t>Jh lqjs'k pUnz frokjh</t>
  </si>
  <si>
    <t>C;k;ke</t>
  </si>
  <si>
    <t>Jh izdk'k pUnz flag</t>
  </si>
  <si>
    <t>Jh cgknwj flag jkor</t>
  </si>
  <si>
    <t>Jh x.ks'k flag fc"V</t>
  </si>
  <si>
    <t>Jh Hkqou pUnz vk;kZ</t>
  </si>
  <si>
    <t>Jh jktsUnz flag iwuk</t>
  </si>
  <si>
    <t>Jherh yhyk VEVk</t>
  </si>
  <si>
    <t>Jh Hkjr flag usxh</t>
  </si>
  <si>
    <t>Jh dsnkj flag dukSyh</t>
  </si>
  <si>
    <t>Jh jkds'k dqekj</t>
  </si>
  <si>
    <t>Jh dSyk'k pUnz tks'kh</t>
  </si>
  <si>
    <t>Jh gse pUnz tks'kh</t>
  </si>
  <si>
    <t>Jh vkse izdk'k VEVk</t>
  </si>
  <si>
    <t>Jh cspu ;kno</t>
  </si>
  <si>
    <t>15&amp;07&amp;1965</t>
  </si>
  <si>
    <t>Jh fxjh'k jke</t>
  </si>
  <si>
    <t>Jh fot; n'kZu flag</t>
  </si>
  <si>
    <t xml:space="preserve">Jh ujsUnz flag fc"V] </t>
  </si>
  <si>
    <t xml:space="preserve">Jh gjh'k pUnz] </t>
  </si>
  <si>
    <t xml:space="preserve">Jh 'ka'kkd dqekj] </t>
  </si>
  <si>
    <t xml:space="preserve">Jh xaxk flag fc"V] </t>
  </si>
  <si>
    <t xml:space="preserve">Jh p.Mh izlkn cyksnh] </t>
  </si>
  <si>
    <t xml:space="preserve">izfeyk fo|kFkhZ] </t>
  </si>
  <si>
    <t xml:space="preserve">Jh viwoZ mizsrh] </t>
  </si>
  <si>
    <t xml:space="preserve">Jh j?kqukFk flag] </t>
  </si>
  <si>
    <t xml:space="preserve">Jh vfuy dqekj] </t>
  </si>
  <si>
    <t xml:space="preserve">Jh fouksn izdk'k] </t>
  </si>
  <si>
    <t xml:space="preserve">Jh ujsUnz dqekj pkS/kjh] </t>
  </si>
  <si>
    <t xml:space="preserve">Jh fnus'k dqekj flag] </t>
  </si>
  <si>
    <t xml:space="preserve">Jh bdjkeqn~nhu] </t>
  </si>
  <si>
    <t>08&amp;01&amp;1963</t>
  </si>
  <si>
    <t xml:space="preserve">Jherh [khek tks”kh </t>
  </si>
  <si>
    <t>03&amp;05&amp;1975</t>
  </si>
  <si>
    <t>Jh jkeewfrZ yky</t>
  </si>
  <si>
    <t>8-351</t>
  </si>
  <si>
    <t>10-270</t>
  </si>
  <si>
    <t>5-433</t>
  </si>
  <si>
    <t>Jh jke vorkj xqIrk</t>
  </si>
  <si>
    <t>16-699</t>
  </si>
  <si>
    <t>2-141</t>
  </si>
  <si>
    <t>6-740</t>
  </si>
  <si>
    <t>jk0m0ek0fo0 jkuhckx] uSuhrky</t>
  </si>
  <si>
    <t>jk0m0ek0fo0 /kkSyk[ksM+k] uSuhrky</t>
  </si>
  <si>
    <t>jk0b0dk0 cuHkwyiqjk] uSuhrky</t>
  </si>
  <si>
    <t>jk0m0ek0fo0 uokM+[ksM+k] uSuhrky</t>
  </si>
  <si>
    <t>jk0m0ek0fo0 fpfYd;k] uSuhrky</t>
  </si>
  <si>
    <t>jk0b0dk0 [kqfj;k[kRrk] uSuhrky</t>
  </si>
  <si>
    <t>jk0m0ek0fo0 jkuhdksVk] uSuhrky</t>
  </si>
  <si>
    <t>jk0b0dk0 eksgku] uSuhrky</t>
  </si>
  <si>
    <t>jk0m0ek0fo0 ukbZflyk] uSuhrky</t>
  </si>
  <si>
    <t>jk0m0ek0fo0 taxfy;kxkao] uSuhrky</t>
  </si>
  <si>
    <t>jk0b0dk0 ukSdqfp;krky] uSuhrky</t>
  </si>
  <si>
    <t>jk0b0dk0 jkSf'ky] uSuhrky</t>
  </si>
  <si>
    <t>jk0m0ek0fo0 mpkSyhxksB] pEikor</t>
  </si>
  <si>
    <t>jk0b0dk0 flrkjxat] m/keflaguxj</t>
  </si>
  <si>
    <t>jk0b0dk0 dudiqj] m/keflaguxj</t>
  </si>
  <si>
    <t>jk0m0ek0fo0 dwYgk] m/keflaguxj</t>
  </si>
  <si>
    <t>jk0m0ek0fo0 xq:xzke] m/keflaguxj</t>
  </si>
  <si>
    <t>jk0b0dk0 lwih] uSuhrky</t>
  </si>
  <si>
    <t>jk0b0dk0 ikVdksV] uSuhrky</t>
  </si>
  <si>
    <t>jk0ba0dk0 [kuL;wW] uSuhrky</t>
  </si>
  <si>
    <t>jk0ba0dk0 iryksV] uSuhrky</t>
  </si>
  <si>
    <t>jk0b0dk0 cfc;kM+] uSuhrky</t>
  </si>
  <si>
    <t>jk0ba0dk0 HkhM+kikuh] uSuhrky</t>
  </si>
  <si>
    <t>jk0ba0dk0 okjhdVuk] uSuhrky</t>
  </si>
  <si>
    <t>jk0ba0dk0 xjxM+h] uSuhrky</t>
  </si>
  <si>
    <t>jk0ba0dk0 i';ka] uSuhrky</t>
  </si>
  <si>
    <t>jk0m0ek0fo0yhrh] ckxs'oj</t>
  </si>
  <si>
    <t>jk0b0dk0/kSuk] ckxs'oj</t>
  </si>
  <si>
    <t>jk0b0dk0cfn;kdksV] ckxs'oj</t>
  </si>
  <si>
    <t>jk0m0ek0fo0 [khM+h iks[kjh] pEikor</t>
  </si>
  <si>
    <t>jk0m0ek0fo0 HqkEokM+h] pEikor</t>
  </si>
  <si>
    <t>Jherh ruqtk HkV~V</t>
  </si>
  <si>
    <t>20-340</t>
  </si>
  <si>
    <t>0-000</t>
  </si>
  <si>
    <t>4-216</t>
  </si>
  <si>
    <t>Jh iz”kkUr 'kekZ</t>
  </si>
  <si>
    <t>17-04-1974</t>
  </si>
  <si>
    <t>Jh vrqy dqekj</t>
  </si>
  <si>
    <t>16-02-1972</t>
  </si>
  <si>
    <t>Jh izeksn dqekj</t>
  </si>
  <si>
    <t>Jh ujsUnz dqekj</t>
  </si>
  <si>
    <t>27-04-1983</t>
  </si>
  <si>
    <t>Jh eukst dqekj</t>
  </si>
  <si>
    <t>jk0m0ek0fo0 dkus[kkyikVh] vYeksM+k</t>
  </si>
  <si>
    <t>jk0m0ek0fo0 ikS/kkj] vYeksM+k</t>
  </si>
  <si>
    <t>jk0m0ek0fo0 ukSxkWo] vYEkksM+k</t>
  </si>
  <si>
    <t>jk0ck0b0dk0 ckxs'oj</t>
  </si>
  <si>
    <t>jk0d0m0ek0fo0 dkleiqj tliqj] m/keflaguxj</t>
  </si>
  <si>
    <t>jk0d0m0ek0fo0 /kjeiqj tliqj] m/keflaguxj</t>
  </si>
  <si>
    <t>Jherh vfurk lDlsuk</t>
  </si>
  <si>
    <t>Jherh jf'e ifjgkj</t>
  </si>
  <si>
    <t>Jherh oUnuk tks'kh</t>
  </si>
  <si>
    <t xml:space="preserve">lkekU; </t>
  </si>
  <si>
    <t>jk0d0m0ek0fo0 tkyyh] vYeksM+k</t>
  </si>
  <si>
    <t>jk0d0b0dk0 rkM+h[ksr] vYeksM+k</t>
  </si>
  <si>
    <t>jk0d0m0ek0fo0 xqeVh] vYeksM+k</t>
  </si>
  <si>
    <t>jk0d0m0ek0fo0 jSyksdksV] vYEkksM+k</t>
  </si>
  <si>
    <t>jk0d0b0dk0 nsok;y] vYeksM+k</t>
  </si>
  <si>
    <t>jk0d0b0dk0 Hkokyh] uSuhrky</t>
  </si>
  <si>
    <t>jk0d0b0dk0 [kqikZrky] uSuhrky</t>
  </si>
  <si>
    <t>jk0d0b0dk0 dk”khiqj] m/keflaguxj</t>
  </si>
  <si>
    <t>jk0ok0b0dk0 HkVsfy;k] uSuhrky</t>
  </si>
  <si>
    <t>jk0b0dk0 ukerhpsVkcxM+] ckxs'oj</t>
  </si>
  <si>
    <t>jk0b0dk0 ekt[ksr] ckxs'oj</t>
  </si>
  <si>
    <t>jk0m0ek0fo0 dkSykx] ckxs'oj</t>
  </si>
  <si>
    <t>jk0m0ek0fo0 cSM+ke&gt;sM+k] ckxs'oj</t>
  </si>
  <si>
    <t>jk0m0ek0fo0 cSlkuh] ckxs'oj</t>
  </si>
  <si>
    <t>jk0m0ek0fo0 ukprh] ckxs'oj</t>
  </si>
  <si>
    <t>jk0b0dk0 gM+ckM+] ckxs'oj</t>
  </si>
  <si>
    <t>jk0m0ek0fo0 eylwuk] ckxs'oj</t>
  </si>
  <si>
    <t>jk0b0dk0 dU;kyhdksV] ckxs'oj</t>
  </si>
  <si>
    <t>jk0m0ek0fo0 xMsjk] ckxs'oj</t>
  </si>
  <si>
    <t>dqekÅ¡ e.MykUrxZr vius laoxZ ls ckgj dk;Zjr f'k{kd@f'kf{kdkvksa dk fooj.k] ftudk muds ewy laoxZ esa lek;kstu fd;k tkuk gS</t>
  </si>
  <si>
    <t xml:space="preserve">uhfr 'kqDyk </t>
  </si>
  <si>
    <t>Jherh canuk esgrk</t>
  </si>
  <si>
    <t xml:space="preserve">nhun;ky nRr pkS/kjh </t>
  </si>
  <si>
    <t>jk-b-dk- rkekukSyh</t>
  </si>
  <si>
    <t xml:space="preserve">jktdqekj jkor </t>
  </si>
  <si>
    <t>jk-b-dk- &gt;yrksyk</t>
  </si>
  <si>
    <t>loZZthr jke pU;ky</t>
  </si>
  <si>
    <t>Jh Hkxoku flag</t>
  </si>
  <si>
    <t>rr~le; fjDr in ds izfr</t>
  </si>
  <si>
    <t>,l-Mh-,l-jk-b-dk- fiFkkSjkx&lt;+</t>
  </si>
  <si>
    <t>jk0m0ek0fo0 pkekpkSM+] fiFkkSjkx&lt;+</t>
  </si>
  <si>
    <t>jk-b-dk- ukpuh] fiFkkSjkx&lt;+</t>
  </si>
  <si>
    <t>jk-b-dk- MqaxjkdksV] fiFkkSjkx&lt;+</t>
  </si>
  <si>
    <t>jk-m-ek-fo- MkSMk] fiFkkSjkx&lt;+</t>
  </si>
  <si>
    <t>jk-b-dk- ihiyh] fiFkkSjkx&lt;+</t>
  </si>
  <si>
    <t>jk-b-dk- xka/khuxj] fiFkkSjkx&lt;+</t>
  </si>
  <si>
    <t xml:space="preserve">deku flg /kkehs </t>
  </si>
  <si>
    <t>fnus'k pUnz tks'kh</t>
  </si>
  <si>
    <t>Jh iquhr dqekj ekFkqj</t>
  </si>
  <si>
    <t>Jh x.ks'k flag</t>
  </si>
  <si>
    <t xml:space="preserve">Jh fd'kkjh yky </t>
  </si>
  <si>
    <t>Jh nhid uSuoky</t>
  </si>
  <si>
    <t>Jherh :ik nfM+;ky</t>
  </si>
  <si>
    <t>Jh t; izdk'k</t>
  </si>
  <si>
    <t>Jh fouksn dqekj</t>
  </si>
  <si>
    <t>Jherh dqUrh ;kno</t>
  </si>
  <si>
    <t>Jh fjrs'k izlkn VEVk</t>
  </si>
  <si>
    <t>Jh fxjh'k pUnz tks'kh</t>
  </si>
  <si>
    <t>Jh iape flag esokM+h</t>
  </si>
  <si>
    <t xml:space="preserve">Jh gse pUnz tks'kh </t>
  </si>
  <si>
    <t>¼Jherh lq"kek flag½
e.Myh; vij funs'kd ¼ek0f'k0½
dqekÅ¡ e.My uSuhrky</t>
  </si>
  <si>
    <r>
      <rPr>
        <b/>
        <sz val="16"/>
        <color indexed="8"/>
        <rFont val="Kruti Dev 010"/>
        <family val="0"/>
      </rPr>
      <t>¼Jherh lq"kek flag½</t>
    </r>
    <r>
      <rPr>
        <sz val="16"/>
        <color indexed="8"/>
        <rFont val="Kruti Dev 010"/>
        <family val="0"/>
      </rPr>
      <t xml:space="preserve">
e.Myh; vij funs'kd ¼ek0f'k0½
dqekÅ¡ e.My uSuhrky</t>
    </r>
  </si>
  <si>
    <r>
      <rPr>
        <b/>
        <sz val="14"/>
        <color indexed="8"/>
        <rFont val="Kruti Dev 010"/>
        <family val="0"/>
      </rPr>
      <t>¼Jherh lq"kek flag½</t>
    </r>
    <r>
      <rPr>
        <sz val="14"/>
        <color indexed="8"/>
        <rFont val="Kruti Dev 010"/>
        <family val="0"/>
      </rPr>
      <t xml:space="preserve">
e.Myh; vij funs'kd ¼ek0f'k0½
dqekÅ¡ e.My uSuhrky</t>
    </r>
  </si>
  <si>
    <t>d`".k dqekj mik/;k;</t>
  </si>
  <si>
    <t>dz0 la0</t>
  </si>
  <si>
    <t xml:space="preserve">orZeku esa yEch vof/k ls vuqifLFkr </t>
  </si>
  <si>
    <t>4.915</t>
  </si>
  <si>
    <t>ewy laoxZ</t>
  </si>
  <si>
    <t>efgyk</t>
  </si>
  <si>
    <t>dqekÅ¡ e.My ds vUrxZRk l0v0,y0Vh0&amp;Lukrd osruØe esa ,Dl {ks=kUrxZr vlaxr fo"k; ds izfr dk;Zjr f'k{kdksa dk fooj.k ftudk vU;= lek;kstu fd;k tkuk gS</t>
  </si>
  <si>
    <t>jk-m-ek-fo- dqEe;kapkSM+ fiFkkSjkx&lt;+</t>
  </si>
  <si>
    <t>15-7-71</t>
  </si>
  <si>
    <t>dqekÅ¡ e.My ds vUrxZRk l0v0,y0Vh0&amp;Lukrd osruØe esa okbZ {ks=kUrxZr vlaxr fo"k; ds izfr dk;Zjr f'k{kdksa dk fooj.k ftudk vU;= lek;kstu fd;k tkuk gS &amp; efgyk 'kk[kk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</si>
</sst>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Kruti Dev 010"/>
      <family val="0"/>
    </font>
    <font>
      <sz val="16"/>
      <color indexed="8"/>
      <name val="Times New Roman"/>
      <family val="1"/>
    </font>
    <font>
      <sz val="16"/>
      <color indexed="8"/>
      <name val="Kruti Dev 010"/>
      <family val="0"/>
    </font>
    <font>
      <sz val="14"/>
      <color indexed="8"/>
      <name val="Times New Roman"/>
      <family val="1"/>
    </font>
    <font>
      <sz val="11"/>
      <color indexed="8"/>
      <name val="Kruti Dev 010"/>
      <family val="0"/>
    </font>
    <font>
      <sz val="11"/>
      <color indexed="8"/>
      <name val="Times New Roman"/>
      <family val="1"/>
    </font>
    <font>
      <b/>
      <sz val="18"/>
      <color indexed="8"/>
      <name val="Kruti Dev 010"/>
      <family val="0"/>
    </font>
    <font>
      <b/>
      <sz val="16"/>
      <color indexed="8"/>
      <name val="Kruti Dev 010"/>
      <family val="0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8"/>
      <color indexed="8"/>
      <name val="Kruti Dev 010"/>
      <family val="0"/>
    </font>
    <font>
      <sz val="12"/>
      <color indexed="8"/>
      <name val="Kruti Dev 010"/>
      <family val="0"/>
    </font>
    <font>
      <sz val="12"/>
      <name val="Kruti Dev 010"/>
      <family val="0"/>
    </font>
    <font>
      <b/>
      <sz val="12"/>
      <color indexed="8"/>
      <name val="Times New Roman"/>
      <family val="1"/>
    </font>
    <font>
      <sz val="14"/>
      <color indexed="8"/>
      <name val="Kruti Dev 010"/>
      <family val="0"/>
    </font>
    <font>
      <sz val="11"/>
      <color indexed="8"/>
      <name val="Arial"/>
      <family val="2"/>
    </font>
    <font>
      <sz val="12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Kruti Dev 010"/>
      <family val="0"/>
    </font>
    <font>
      <b/>
      <u val="single"/>
      <sz val="20"/>
      <color indexed="8"/>
      <name val="Kruti Dev 010"/>
      <family val="0"/>
    </font>
    <font>
      <b/>
      <sz val="14"/>
      <color indexed="8"/>
      <name val="Kruti Dev 010"/>
      <family val="0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u val="single"/>
      <sz val="21"/>
      <color indexed="8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Kruti Dev 010"/>
      <family val="0"/>
    </font>
    <font>
      <sz val="16"/>
      <color theme="1"/>
      <name val="Times New Roman"/>
      <family val="1"/>
    </font>
    <font>
      <sz val="18"/>
      <color theme="1"/>
      <name val="Kruti Dev 010"/>
      <family val="0"/>
    </font>
    <font>
      <b/>
      <sz val="14"/>
      <color theme="1"/>
      <name val="Times New Roman"/>
      <family val="1"/>
    </font>
    <font>
      <b/>
      <sz val="16"/>
      <color theme="1"/>
      <name val="Kruti Dev 010"/>
      <family val="0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Kruti Dev 010"/>
      <family val="0"/>
    </font>
    <font>
      <sz val="11"/>
      <color theme="1"/>
      <name val="Arial"/>
      <family val="2"/>
    </font>
    <font>
      <sz val="14"/>
      <color theme="1"/>
      <name val="Kruti Dev 010"/>
      <family val="0"/>
    </font>
    <font>
      <sz val="11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2"/>
      <color theme="1"/>
      <name val="Kruti Dev 010"/>
      <family val="0"/>
    </font>
    <font>
      <b/>
      <u val="single"/>
      <sz val="21"/>
      <color theme="1"/>
      <name val="Kruti Dev 010"/>
      <family val="0"/>
    </font>
    <font>
      <b/>
      <sz val="18"/>
      <color theme="1"/>
      <name val="Kruti Dev 010"/>
      <family val="0"/>
    </font>
    <font>
      <b/>
      <u val="single"/>
      <sz val="20"/>
      <color theme="1"/>
      <name val="Kruti Dev 010"/>
      <family val="0"/>
    </font>
    <font>
      <b/>
      <u val="single"/>
      <sz val="18"/>
      <color theme="1"/>
      <name val="Kruti Dev 010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0">
    <xf numFmtId="0" fontId="0" fillId="0" borderId="0" xfId="0" applyFont="1" applyAlignment="1">
      <alignment/>
    </xf>
    <xf numFmtId="0" fontId="63" fillId="0" borderId="0" xfId="0" applyFont="1" applyAlignment="1">
      <alignment vertical="top" wrapText="1"/>
    </xf>
    <xf numFmtId="0" fontId="64" fillId="0" borderId="10" xfId="0" applyFont="1" applyBorder="1" applyAlignment="1">
      <alignment vertical="top"/>
    </xf>
    <xf numFmtId="0" fontId="63" fillId="0" borderId="0" xfId="0" applyFont="1" applyAlignment="1">
      <alignment vertical="top"/>
    </xf>
    <xf numFmtId="0" fontId="65" fillId="0" borderId="0" xfId="0" applyFont="1" applyAlignment="1">
      <alignment vertical="top"/>
    </xf>
    <xf numFmtId="0" fontId="66" fillId="0" borderId="10" xfId="0" applyFont="1" applyBorder="1" applyAlignment="1">
      <alignment horizontal="center" vertical="top"/>
    </xf>
    <xf numFmtId="0" fontId="66" fillId="0" borderId="11" xfId="0" applyFont="1" applyBorder="1" applyAlignment="1">
      <alignment horizontal="center" vertical="top" wrapText="1"/>
    </xf>
    <xf numFmtId="0" fontId="67" fillId="0" borderId="0" xfId="0" applyFont="1" applyAlignment="1">
      <alignment vertical="top" wrapText="1"/>
    </xf>
    <xf numFmtId="0" fontId="68" fillId="0" borderId="11" xfId="0" applyFont="1" applyBorder="1" applyAlignment="1">
      <alignment horizontal="center" vertical="top" wrapText="1"/>
    </xf>
    <xf numFmtId="0" fontId="68" fillId="0" borderId="10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center" vertical="top" wrapText="1"/>
    </xf>
    <xf numFmtId="0" fontId="70" fillId="0" borderId="10" xfId="0" applyFont="1" applyBorder="1" applyAlignment="1">
      <alignment vertical="top" wrapText="1"/>
    </xf>
    <xf numFmtId="0" fontId="65" fillId="0" borderId="10" xfId="0" applyFont="1" applyBorder="1" applyAlignment="1">
      <alignment vertical="top"/>
    </xf>
    <xf numFmtId="49" fontId="71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6" fillId="0" borderId="10" xfId="0" applyFont="1" applyFill="1" applyBorder="1" applyAlignment="1">
      <alignment horizontal="center" vertical="top" wrapText="1"/>
    </xf>
    <xf numFmtId="0" fontId="63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72" fillId="0" borderId="10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left" vertical="top" wrapText="1"/>
    </xf>
    <xf numFmtId="0" fontId="73" fillId="0" borderId="10" xfId="0" applyFont="1" applyBorder="1" applyAlignment="1">
      <alignment horizontal="left" vertical="top" wrapText="1"/>
    </xf>
    <xf numFmtId="49" fontId="73" fillId="0" borderId="10" xfId="0" applyNumberFormat="1" applyFont="1" applyBorder="1" applyAlignment="1">
      <alignment horizontal="left" vertical="top" wrapText="1"/>
    </xf>
    <xf numFmtId="0" fontId="74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72" fillId="0" borderId="10" xfId="0" applyFont="1" applyBorder="1" applyAlignment="1">
      <alignment horizontal="left" vertical="top"/>
    </xf>
    <xf numFmtId="0" fontId="75" fillId="0" borderId="10" xfId="0" applyFont="1" applyBorder="1" applyAlignment="1">
      <alignment horizontal="left" vertical="top"/>
    </xf>
    <xf numFmtId="0" fontId="76" fillId="0" borderId="10" xfId="0" applyFont="1" applyBorder="1" applyAlignment="1">
      <alignment horizontal="right" vertical="top" wrapText="1"/>
    </xf>
    <xf numFmtId="49" fontId="73" fillId="0" borderId="10" xfId="0" applyNumberFormat="1" applyFont="1" applyBorder="1" applyAlignment="1">
      <alignment horizontal="right" vertical="top" wrapText="1"/>
    </xf>
    <xf numFmtId="0" fontId="15" fillId="0" borderId="10" xfId="0" applyFont="1" applyBorder="1" applyAlignment="1">
      <alignment horizontal="right" vertical="top"/>
    </xf>
    <xf numFmtId="0" fontId="72" fillId="0" borderId="10" xfId="0" applyFont="1" applyBorder="1" applyAlignment="1">
      <alignment horizontal="right" vertical="top" wrapText="1"/>
    </xf>
    <xf numFmtId="0" fontId="72" fillId="0" borderId="10" xfId="0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63" fillId="0" borderId="10" xfId="0" applyFont="1" applyBorder="1" applyAlignment="1">
      <alignment horizontal="center" vertical="top"/>
    </xf>
    <xf numFmtId="0" fontId="63" fillId="0" borderId="10" xfId="0" applyFont="1" applyBorder="1" applyAlignment="1">
      <alignment vertical="top"/>
    </xf>
    <xf numFmtId="14" fontId="76" fillId="0" borderId="10" xfId="0" applyNumberFormat="1" applyFont="1" applyBorder="1" applyAlignment="1">
      <alignment horizontal="left" vertical="top"/>
    </xf>
    <xf numFmtId="0" fontId="76" fillId="0" borderId="10" xfId="0" applyFont="1" applyBorder="1" applyAlignment="1">
      <alignment horizontal="right" vertical="top"/>
    </xf>
    <xf numFmtId="0" fontId="76" fillId="0" borderId="12" xfId="0" applyFont="1" applyBorder="1" applyAlignment="1">
      <alignment horizontal="right" vertical="top"/>
    </xf>
    <xf numFmtId="0" fontId="76" fillId="0" borderId="10" xfId="0" applyFont="1" applyBorder="1" applyAlignment="1">
      <alignment horizontal="left" vertical="top"/>
    </xf>
    <xf numFmtId="49" fontId="73" fillId="0" borderId="12" xfId="0" applyNumberFormat="1" applyFont="1" applyBorder="1" applyAlignment="1">
      <alignment horizontal="right" vertical="top" wrapText="1"/>
    </xf>
    <xf numFmtId="0" fontId="65" fillId="0" borderId="13" xfId="0" applyFont="1" applyBorder="1" applyAlignment="1">
      <alignment vertical="top" wrapText="1"/>
    </xf>
    <xf numFmtId="14" fontId="77" fillId="0" borderId="10" xfId="0" applyNumberFormat="1" applyFont="1" applyBorder="1" applyAlignment="1">
      <alignment horizontal="left" vertical="top"/>
    </xf>
    <xf numFmtId="0" fontId="72" fillId="0" borderId="12" xfId="0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49" fontId="78" fillId="0" borderId="10" xfId="0" applyNumberFormat="1" applyFont="1" applyFill="1" applyBorder="1" applyAlignment="1">
      <alignment horizontal="right" vertical="top" wrapText="1"/>
    </xf>
    <xf numFmtId="0" fontId="77" fillId="0" borderId="10" xfId="0" applyFont="1" applyFill="1" applyBorder="1" applyAlignment="1">
      <alignment horizontal="right" vertical="top"/>
    </xf>
    <xf numFmtId="0" fontId="77" fillId="0" borderId="10" xfId="0" applyFont="1" applyFill="1" applyBorder="1" applyAlignment="1">
      <alignment horizontal="right" vertical="top" wrapText="1"/>
    </xf>
    <xf numFmtId="0" fontId="65" fillId="0" borderId="10" xfId="0" applyFont="1" applyBorder="1" applyAlignment="1">
      <alignment horizontal="center" vertical="top"/>
    </xf>
    <xf numFmtId="0" fontId="70" fillId="0" borderId="10" xfId="0" applyFont="1" applyBorder="1" applyAlignment="1">
      <alignment horizontal="center" vertical="top" wrapText="1"/>
    </xf>
    <xf numFmtId="0" fontId="77" fillId="0" borderId="10" xfId="0" applyFont="1" applyBorder="1" applyAlignment="1">
      <alignment horizontal="center" vertical="top" wrapText="1"/>
    </xf>
    <xf numFmtId="0" fontId="77" fillId="0" borderId="10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69" fillId="0" borderId="11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top"/>
    </xf>
    <xf numFmtId="0" fontId="72" fillId="0" borderId="10" xfId="0" applyFont="1" applyBorder="1" applyAlignment="1">
      <alignment vertical="top"/>
    </xf>
    <xf numFmtId="0" fontId="72" fillId="0" borderId="10" xfId="0" applyFont="1" applyBorder="1" applyAlignment="1">
      <alignment vertical="top" wrapText="1"/>
    </xf>
    <xf numFmtId="0" fontId="72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65" fillId="0" borderId="0" xfId="0" applyFont="1" applyBorder="1" applyAlignment="1">
      <alignment horizontal="center" vertical="top"/>
    </xf>
    <xf numFmtId="0" fontId="65" fillId="0" borderId="0" xfId="0" applyFont="1" applyBorder="1" applyAlignment="1">
      <alignment vertical="top"/>
    </xf>
    <xf numFmtId="0" fontId="65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65" fillId="0" borderId="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14" fontId="79" fillId="0" borderId="10" xfId="0" applyNumberFormat="1" applyFont="1" applyBorder="1" applyAlignment="1">
      <alignment horizontal="right" vertical="top" wrapText="1"/>
    </xf>
    <xf numFmtId="0" fontId="79" fillId="0" borderId="10" xfId="0" applyFont="1" applyBorder="1" applyAlignment="1">
      <alignment horizontal="right" vertical="top" wrapText="1"/>
    </xf>
    <xf numFmtId="0" fontId="73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/>
    </xf>
    <xf numFmtId="49" fontId="76" fillId="0" borderId="10" xfId="0" applyNumberFormat="1" applyFont="1" applyBorder="1" applyAlignment="1">
      <alignment horizontal="right" vertical="top" wrapText="1"/>
    </xf>
    <xf numFmtId="0" fontId="80" fillId="0" borderId="10" xfId="0" applyFont="1" applyBorder="1" applyAlignment="1">
      <alignment horizontal="right" vertical="top" wrapText="1"/>
    </xf>
    <xf numFmtId="49" fontId="80" fillId="0" borderId="10" xfId="0" applyNumberFormat="1" applyFont="1" applyBorder="1" applyAlignment="1">
      <alignment horizontal="right" vertical="top" wrapText="1"/>
    </xf>
    <xf numFmtId="0" fontId="29" fillId="0" borderId="10" xfId="0" applyFont="1" applyBorder="1" applyAlignment="1">
      <alignment horizontal="right" vertical="top"/>
    </xf>
    <xf numFmtId="0" fontId="80" fillId="0" borderId="10" xfId="0" applyFont="1" applyBorder="1" applyAlignment="1">
      <alignment horizontal="right" vertical="top"/>
    </xf>
    <xf numFmtId="0" fontId="80" fillId="0" borderId="10" xfId="0" applyFont="1" applyBorder="1" applyAlignment="1">
      <alignment vertical="top" wrapText="1"/>
    </xf>
    <xf numFmtId="0" fontId="76" fillId="0" borderId="10" xfId="0" applyFont="1" applyBorder="1" applyAlignment="1">
      <alignment vertical="top"/>
    </xf>
    <xf numFmtId="49" fontId="76" fillId="0" borderId="10" xfId="0" applyNumberFormat="1" applyFont="1" applyBorder="1" applyAlignment="1">
      <alignment horizontal="left" vertical="top" wrapText="1"/>
    </xf>
    <xf numFmtId="49" fontId="76" fillId="0" borderId="12" xfId="0" applyNumberFormat="1" applyFont="1" applyBorder="1" applyAlignment="1">
      <alignment horizontal="right" vertical="top" wrapText="1"/>
    </xf>
    <xf numFmtId="0" fontId="67" fillId="0" borderId="10" xfId="0" applyFont="1" applyBorder="1" applyAlignment="1">
      <alignment horizontal="center" vertical="top" wrapText="1"/>
    </xf>
    <xf numFmtId="0" fontId="79" fillId="0" borderId="11" xfId="0" applyFont="1" applyBorder="1" applyAlignment="1">
      <alignment horizontal="right" vertical="top" wrapText="1"/>
    </xf>
    <xf numFmtId="0" fontId="66" fillId="0" borderId="12" xfId="0" applyFont="1" applyBorder="1" applyAlignment="1">
      <alignment horizontal="center" vertical="top" wrapText="1"/>
    </xf>
    <xf numFmtId="164" fontId="29" fillId="0" borderId="10" xfId="0" applyNumberFormat="1" applyFont="1" applyBorder="1" applyAlignment="1">
      <alignment horizontal="right" vertical="top"/>
    </xf>
    <xf numFmtId="0" fontId="72" fillId="0" borderId="14" xfId="0" applyFont="1" applyBorder="1" applyAlignment="1">
      <alignment horizontal="center" vertical="top"/>
    </xf>
    <xf numFmtId="0" fontId="72" fillId="0" borderId="14" xfId="0" applyFont="1" applyBorder="1" applyAlignment="1">
      <alignment vertical="top"/>
    </xf>
    <xf numFmtId="0" fontId="72" fillId="0" borderId="14" xfId="0" applyFont="1" applyBorder="1" applyAlignment="1">
      <alignment horizontal="center" vertical="top" wrapText="1"/>
    </xf>
    <xf numFmtId="0" fontId="72" fillId="0" borderId="14" xfId="0" applyFont="1" applyBorder="1" applyAlignment="1">
      <alignment vertical="top" wrapText="1"/>
    </xf>
    <xf numFmtId="0" fontId="29" fillId="0" borderId="14" xfId="0" applyFont="1" applyBorder="1" applyAlignment="1">
      <alignment horizontal="right" vertical="top"/>
    </xf>
    <xf numFmtId="164" fontId="29" fillId="0" borderId="14" xfId="0" applyNumberFormat="1" applyFont="1" applyBorder="1" applyAlignment="1">
      <alignment horizontal="right" vertical="top"/>
    </xf>
    <xf numFmtId="0" fontId="80" fillId="0" borderId="14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65" fillId="0" borderId="14" xfId="0" applyFont="1" applyBorder="1" applyAlignment="1">
      <alignment vertical="top"/>
    </xf>
    <xf numFmtId="0" fontId="72" fillId="0" borderId="15" xfId="0" applyFont="1" applyBorder="1" applyAlignment="1">
      <alignment horizontal="center" vertical="top"/>
    </xf>
    <xf numFmtId="0" fontId="72" fillId="0" borderId="15" xfId="0" applyFont="1" applyBorder="1" applyAlignment="1">
      <alignment vertical="top"/>
    </xf>
    <xf numFmtId="0" fontId="72" fillId="0" borderId="15" xfId="0" applyFont="1" applyBorder="1" applyAlignment="1">
      <alignment horizontal="center" vertical="top" wrapText="1"/>
    </xf>
    <xf numFmtId="0" fontId="72" fillId="0" borderId="15" xfId="0" applyFont="1" applyBorder="1" applyAlignment="1">
      <alignment vertical="top" wrapText="1"/>
    </xf>
    <xf numFmtId="0" fontId="29" fillId="0" borderId="15" xfId="0" applyFont="1" applyBorder="1" applyAlignment="1">
      <alignment horizontal="right" vertical="top"/>
    </xf>
    <xf numFmtId="164" fontId="29" fillId="0" borderId="15" xfId="0" applyNumberFormat="1" applyFont="1" applyBorder="1" applyAlignment="1">
      <alignment horizontal="right" vertical="top"/>
    </xf>
    <xf numFmtId="0" fontId="80" fillId="0" borderId="15" xfId="0" applyFont="1" applyBorder="1" applyAlignment="1">
      <alignment horizontal="right" vertical="top"/>
    </xf>
    <xf numFmtId="0" fontId="19" fillId="0" borderId="15" xfId="0" applyFont="1" applyBorder="1" applyAlignment="1">
      <alignment horizontal="center" vertical="top"/>
    </xf>
    <xf numFmtId="0" fontId="15" fillId="0" borderId="15" xfId="0" applyFont="1" applyBorder="1" applyAlignment="1">
      <alignment vertical="top"/>
    </xf>
    <xf numFmtId="0" fontId="65" fillId="0" borderId="15" xfId="0" applyFont="1" applyBorder="1" applyAlignment="1">
      <alignment vertical="top"/>
    </xf>
    <xf numFmtId="0" fontId="80" fillId="0" borderId="14" xfId="0" applyFont="1" applyBorder="1" applyAlignment="1">
      <alignment horizontal="right" vertical="top"/>
    </xf>
    <xf numFmtId="0" fontId="64" fillId="0" borderId="14" xfId="0" applyFont="1" applyBorder="1" applyAlignment="1">
      <alignment vertical="top"/>
    </xf>
    <xf numFmtId="0" fontId="63" fillId="0" borderId="14" xfId="0" applyFont="1" applyBorder="1" applyAlignment="1">
      <alignment vertical="top"/>
    </xf>
    <xf numFmtId="0" fontId="72" fillId="0" borderId="16" xfId="0" applyFont="1" applyBorder="1" applyAlignment="1">
      <alignment horizontal="center" vertical="top"/>
    </xf>
    <xf numFmtId="0" fontId="72" fillId="0" borderId="16" xfId="0" applyFont="1" applyBorder="1" applyAlignment="1">
      <alignment vertical="top"/>
    </xf>
    <xf numFmtId="0" fontId="72" fillId="0" borderId="16" xfId="0" applyFont="1" applyBorder="1" applyAlignment="1">
      <alignment horizontal="center" vertical="top" wrapText="1"/>
    </xf>
    <xf numFmtId="0" fontId="72" fillId="0" borderId="16" xfId="0" applyFont="1" applyBorder="1" applyAlignment="1">
      <alignment vertical="top" wrapText="1"/>
    </xf>
    <xf numFmtId="0" fontId="29" fillId="0" borderId="16" xfId="0" applyFont="1" applyBorder="1" applyAlignment="1">
      <alignment horizontal="right" vertical="top"/>
    </xf>
    <xf numFmtId="164" fontId="29" fillId="0" borderId="16" xfId="0" applyNumberFormat="1" applyFont="1" applyBorder="1" applyAlignment="1">
      <alignment horizontal="right" vertical="top"/>
    </xf>
    <xf numFmtId="0" fontId="80" fillId="0" borderId="16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65" fillId="0" borderId="16" xfId="0" applyFont="1" applyBorder="1" applyAlignment="1">
      <alignment vertical="top"/>
    </xf>
    <xf numFmtId="0" fontId="73" fillId="0" borderId="14" xfId="0" applyFont="1" applyBorder="1" applyAlignment="1">
      <alignment vertical="top" wrapText="1"/>
    </xf>
    <xf numFmtId="0" fontId="70" fillId="0" borderId="14" xfId="0" applyFont="1" applyBorder="1" applyAlignment="1">
      <alignment vertical="top" wrapText="1"/>
    </xf>
    <xf numFmtId="0" fontId="80" fillId="0" borderId="15" xfId="0" applyFont="1" applyBorder="1" applyAlignment="1">
      <alignment horizontal="right" vertical="top" wrapText="1"/>
    </xf>
    <xf numFmtId="49" fontId="80" fillId="0" borderId="15" xfId="0" applyNumberFormat="1" applyFont="1" applyBorder="1" applyAlignment="1">
      <alignment horizontal="right" vertical="top" wrapText="1"/>
    </xf>
    <xf numFmtId="0" fontId="73" fillId="0" borderId="15" xfId="0" applyFont="1" applyBorder="1" applyAlignment="1">
      <alignment vertical="top" wrapText="1"/>
    </xf>
    <xf numFmtId="0" fontId="70" fillId="0" borderId="15" xfId="0" applyFont="1" applyBorder="1" applyAlignment="1">
      <alignment vertical="top" wrapText="1"/>
    </xf>
    <xf numFmtId="0" fontId="80" fillId="0" borderId="16" xfId="0" applyFont="1" applyBorder="1" applyAlignment="1">
      <alignment horizontal="right" vertical="top" wrapText="1"/>
    </xf>
    <xf numFmtId="49" fontId="80" fillId="0" borderId="16" xfId="0" applyNumberFormat="1" applyFont="1" applyBorder="1" applyAlignment="1">
      <alignment horizontal="right" vertical="top" wrapText="1"/>
    </xf>
    <xf numFmtId="0" fontId="73" fillId="0" borderId="16" xfId="0" applyFont="1" applyBorder="1" applyAlignment="1">
      <alignment vertical="top" wrapText="1"/>
    </xf>
    <xf numFmtId="0" fontId="70" fillId="0" borderId="16" xfId="0" applyFont="1" applyBorder="1" applyAlignment="1">
      <alignment vertical="top" wrapText="1"/>
    </xf>
    <xf numFmtId="49" fontId="71" fillId="0" borderId="14" xfId="0" applyNumberFormat="1" applyFont="1" applyBorder="1" applyAlignment="1">
      <alignment vertical="top" wrapText="1"/>
    </xf>
    <xf numFmtId="0" fontId="64" fillId="0" borderId="15" xfId="0" applyFont="1" applyBorder="1" applyAlignment="1">
      <alignment vertical="top"/>
    </xf>
    <xf numFmtId="0" fontId="63" fillId="0" borderId="15" xfId="0" applyFont="1" applyBorder="1" applyAlignment="1">
      <alignment vertical="top"/>
    </xf>
    <xf numFmtId="49" fontId="71" fillId="0" borderId="15" xfId="0" applyNumberFormat="1" applyFont="1" applyBorder="1" applyAlignment="1">
      <alignment vertical="top" wrapText="1"/>
    </xf>
    <xf numFmtId="0" fontId="0" fillId="0" borderId="17" xfId="0" applyBorder="1" applyAlignment="1">
      <alignment vertical="top"/>
    </xf>
    <xf numFmtId="0" fontId="24" fillId="0" borderId="18" xfId="0" applyFont="1" applyBorder="1" applyAlignment="1">
      <alignment vertical="top" wrapText="1"/>
    </xf>
    <xf numFmtId="0" fontId="72" fillId="0" borderId="19" xfId="0" applyFont="1" applyBorder="1" applyAlignment="1">
      <alignment vertical="top"/>
    </xf>
    <xf numFmtId="0" fontId="72" fillId="0" borderId="20" xfId="0" applyFont="1" applyBorder="1" applyAlignment="1">
      <alignment vertical="top"/>
    </xf>
    <xf numFmtId="0" fontId="72" fillId="0" borderId="21" xfId="0" applyFont="1" applyBorder="1" applyAlignment="1">
      <alignment vertical="top"/>
    </xf>
    <xf numFmtId="0" fontId="72" fillId="0" borderId="13" xfId="0" applyFont="1" applyBorder="1" applyAlignment="1">
      <alignment vertical="top"/>
    </xf>
    <xf numFmtId="0" fontId="65" fillId="0" borderId="13" xfId="0" applyFont="1" applyBorder="1" applyAlignment="1">
      <alignment vertical="top"/>
    </xf>
    <xf numFmtId="0" fontId="65" fillId="0" borderId="14" xfId="0" applyFont="1" applyBorder="1" applyAlignment="1">
      <alignment horizontal="center" vertical="top"/>
    </xf>
    <xf numFmtId="0" fontId="65" fillId="0" borderId="21" xfId="0" applyFont="1" applyBorder="1" applyAlignment="1">
      <alignment vertical="top"/>
    </xf>
    <xf numFmtId="0" fontId="65" fillId="0" borderId="14" xfId="0" applyFont="1" applyBorder="1" applyAlignment="1">
      <alignment horizontal="center" vertical="top" wrapText="1"/>
    </xf>
    <xf numFmtId="0" fontId="65" fillId="0" borderId="14" xfId="0" applyFont="1" applyBorder="1" applyAlignment="1">
      <alignment vertical="top" wrapText="1"/>
    </xf>
    <xf numFmtId="0" fontId="72" fillId="0" borderId="22" xfId="0" applyFont="1" applyBorder="1" applyAlignment="1">
      <alignment horizontal="center" vertical="top"/>
    </xf>
    <xf numFmtId="0" fontId="72" fillId="0" borderId="23" xfId="0" applyFont="1" applyBorder="1" applyAlignment="1">
      <alignment vertical="top"/>
    </xf>
    <xf numFmtId="0" fontId="72" fillId="0" borderId="22" xfId="0" applyFont="1" applyBorder="1" applyAlignment="1">
      <alignment vertical="top"/>
    </xf>
    <xf numFmtId="0" fontId="72" fillId="0" borderId="22" xfId="0" applyFont="1" applyBorder="1" applyAlignment="1">
      <alignment horizontal="center" vertical="top" wrapText="1"/>
    </xf>
    <xf numFmtId="0" fontId="72" fillId="0" borderId="22" xfId="0" applyFont="1" applyBorder="1" applyAlignment="1">
      <alignment vertical="top" wrapText="1"/>
    </xf>
    <xf numFmtId="0" fontId="80" fillId="0" borderId="22" xfId="0" applyFont="1" applyBorder="1" applyAlignment="1">
      <alignment horizontal="right" vertical="top"/>
    </xf>
    <xf numFmtId="164" fontId="29" fillId="0" borderId="22" xfId="0" applyNumberFormat="1" applyFont="1" applyBorder="1" applyAlignment="1">
      <alignment horizontal="right" vertical="top"/>
    </xf>
    <xf numFmtId="0" fontId="64" fillId="0" borderId="22" xfId="0" applyFont="1" applyBorder="1" applyAlignment="1">
      <alignment vertical="top"/>
    </xf>
    <xf numFmtId="0" fontId="63" fillId="0" borderId="22" xfId="0" applyFont="1" applyBorder="1" applyAlignment="1">
      <alignment vertical="top"/>
    </xf>
    <xf numFmtId="0" fontId="80" fillId="0" borderId="16" xfId="0" applyFont="1" applyBorder="1" applyAlignment="1">
      <alignment horizontal="right" vertical="top"/>
    </xf>
    <xf numFmtId="0" fontId="64" fillId="0" borderId="16" xfId="0" applyFont="1" applyBorder="1" applyAlignment="1">
      <alignment vertical="top"/>
    </xf>
    <xf numFmtId="0" fontId="63" fillId="0" borderId="16" xfId="0" applyFont="1" applyBorder="1" applyAlignment="1">
      <alignment vertical="top"/>
    </xf>
    <xf numFmtId="0" fontId="24" fillId="0" borderId="17" xfId="0" applyFont="1" applyBorder="1" applyAlignment="1">
      <alignment vertical="top" wrapText="1"/>
    </xf>
    <xf numFmtId="0" fontId="67" fillId="0" borderId="11" xfId="0" applyFont="1" applyBorder="1" applyAlignment="1">
      <alignment horizontal="center" vertical="top" wrapText="1"/>
    </xf>
    <xf numFmtId="0" fontId="67" fillId="0" borderId="24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top"/>
    </xf>
    <xf numFmtId="0" fontId="65" fillId="0" borderId="11" xfId="0" applyFont="1" applyBorder="1" applyAlignment="1">
      <alignment vertical="top"/>
    </xf>
    <xf numFmtId="0" fontId="63" fillId="0" borderId="14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left" vertical="top" wrapText="1"/>
    </xf>
    <xf numFmtId="49" fontId="73" fillId="0" borderId="14" xfId="0" applyNumberFormat="1" applyFont="1" applyBorder="1" applyAlignment="1">
      <alignment horizontal="right" vertical="top" wrapText="1"/>
    </xf>
    <xf numFmtId="49" fontId="78" fillId="0" borderId="14" xfId="0" applyNumberFormat="1" applyFont="1" applyFill="1" applyBorder="1" applyAlignment="1">
      <alignment horizontal="right" vertical="top" wrapText="1"/>
    </xf>
    <xf numFmtId="0" fontId="65" fillId="0" borderId="14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73" fillId="0" borderId="15" xfId="0" applyFont="1" applyBorder="1" applyAlignment="1">
      <alignment horizontal="left" vertical="top" wrapText="1"/>
    </xf>
    <xf numFmtId="49" fontId="73" fillId="0" borderId="15" xfId="0" applyNumberFormat="1" applyFont="1" applyBorder="1" applyAlignment="1">
      <alignment horizontal="right" vertical="top" wrapText="1"/>
    </xf>
    <xf numFmtId="49" fontId="78" fillId="0" borderId="15" xfId="0" applyNumberFormat="1" applyFont="1" applyFill="1" applyBorder="1" applyAlignment="1">
      <alignment horizontal="right" vertical="top" wrapText="1"/>
    </xf>
    <xf numFmtId="0" fontId="65" fillId="0" borderId="15" xfId="0" applyFont="1" applyBorder="1" applyAlignment="1">
      <alignment horizontal="left" vertical="top" wrapText="1"/>
    </xf>
    <xf numFmtId="0" fontId="65" fillId="0" borderId="15" xfId="0" applyFont="1" applyBorder="1" applyAlignment="1">
      <alignment vertical="top" wrapText="1"/>
    </xf>
    <xf numFmtId="0" fontId="63" fillId="0" borderId="16" xfId="0" applyFont="1" applyBorder="1" applyAlignment="1">
      <alignment horizontal="left" vertical="top" wrapText="1"/>
    </xf>
    <xf numFmtId="0" fontId="73" fillId="0" borderId="16" xfId="0" applyFont="1" applyBorder="1" applyAlignment="1">
      <alignment horizontal="left" vertical="top" wrapText="1"/>
    </xf>
    <xf numFmtId="49" fontId="73" fillId="0" borderId="16" xfId="0" applyNumberFormat="1" applyFont="1" applyBorder="1" applyAlignment="1">
      <alignment horizontal="right" vertical="top" wrapText="1"/>
    </xf>
    <xf numFmtId="49" fontId="78" fillId="0" borderId="16" xfId="0" applyNumberFormat="1" applyFont="1" applyFill="1" applyBorder="1" applyAlignment="1">
      <alignment horizontal="right" vertical="top" wrapText="1"/>
    </xf>
    <xf numFmtId="0" fontId="65" fillId="0" borderId="16" xfId="0" applyFont="1" applyBorder="1" applyAlignment="1">
      <alignment horizontal="left" vertical="top" wrapText="1"/>
    </xf>
    <xf numFmtId="0" fontId="65" fillId="0" borderId="16" xfId="0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16" xfId="0" applyFont="1" applyFill="1" applyBorder="1" applyAlignment="1">
      <alignment vertical="top" wrapText="1"/>
    </xf>
    <xf numFmtId="14" fontId="19" fillId="0" borderId="16" xfId="0" applyNumberFormat="1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72" fillId="0" borderId="14" xfId="0" applyFont="1" applyBorder="1" applyAlignment="1">
      <alignment horizontal="left" vertical="top" wrapText="1"/>
    </xf>
    <xf numFmtId="0" fontId="75" fillId="0" borderId="14" xfId="0" applyFont="1" applyBorder="1" applyAlignment="1">
      <alignment horizontal="left" vertical="top" wrapText="1"/>
    </xf>
    <xf numFmtId="14" fontId="77" fillId="0" borderId="14" xfId="0" applyNumberFormat="1" applyFont="1" applyBorder="1" applyAlignment="1">
      <alignment horizontal="right" vertical="top"/>
    </xf>
    <xf numFmtId="0" fontId="72" fillId="0" borderId="14" xfId="0" applyFont="1" applyBorder="1" applyAlignment="1">
      <alignment horizontal="right" vertical="top" wrapText="1"/>
    </xf>
    <xf numFmtId="0" fontId="81" fillId="0" borderId="14" xfId="0" applyFont="1" applyFill="1" applyBorder="1" applyAlignment="1">
      <alignment horizontal="right" vertical="top" wrapText="1"/>
    </xf>
    <xf numFmtId="0" fontId="77" fillId="0" borderId="14" xfId="0" applyFont="1" applyFill="1" applyBorder="1" applyAlignment="1">
      <alignment horizontal="right" vertical="top" wrapText="1"/>
    </xf>
    <xf numFmtId="0" fontId="75" fillId="0" borderId="14" xfId="0" applyFont="1" applyBorder="1" applyAlignment="1">
      <alignment horizontal="left" vertical="top"/>
    </xf>
    <xf numFmtId="0" fontId="64" fillId="0" borderId="15" xfId="0" applyFont="1" applyBorder="1" applyAlignment="1">
      <alignment horizontal="left" vertical="top" wrapText="1"/>
    </xf>
    <xf numFmtId="14" fontId="76" fillId="0" borderId="15" xfId="0" applyNumberFormat="1" applyFont="1" applyBorder="1" applyAlignment="1">
      <alignment horizontal="right" vertical="top" wrapText="1"/>
    </xf>
    <xf numFmtId="0" fontId="76" fillId="0" borderId="15" xfId="0" applyFont="1" applyBorder="1" applyAlignment="1">
      <alignment horizontal="right" vertical="top" wrapText="1"/>
    </xf>
    <xf numFmtId="0" fontId="72" fillId="0" borderId="14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4" xfId="0" applyFont="1" applyBorder="1" applyAlignment="1">
      <alignment horizontal="right" vertical="top"/>
    </xf>
    <xf numFmtId="0" fontId="77" fillId="0" borderId="14" xfId="0" applyFont="1" applyFill="1" applyBorder="1" applyAlignment="1">
      <alignment horizontal="right" vertical="top"/>
    </xf>
    <xf numFmtId="0" fontId="64" fillId="0" borderId="16" xfId="0" applyFont="1" applyBorder="1" applyAlignment="1">
      <alignment horizontal="left" vertical="top" wrapText="1"/>
    </xf>
    <xf numFmtId="0" fontId="76" fillId="0" borderId="16" xfId="0" applyFont="1" applyBorder="1" applyAlignment="1">
      <alignment horizontal="right" vertical="top" wrapText="1"/>
    </xf>
    <xf numFmtId="0" fontId="76" fillId="0" borderId="16" xfId="0" applyFont="1" applyFill="1" applyBorder="1" applyAlignment="1">
      <alignment horizontal="right" vertical="top" wrapText="1"/>
    </xf>
    <xf numFmtId="0" fontId="67" fillId="0" borderId="10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  <xf numFmtId="0" fontId="82" fillId="0" borderId="0" xfId="0" applyFont="1" applyAlignment="1">
      <alignment horizontal="center" vertical="top" wrapText="1"/>
    </xf>
    <xf numFmtId="0" fontId="83" fillId="0" borderId="0" xfId="0" applyFont="1" applyAlignment="1">
      <alignment horizontal="center" vertical="top"/>
    </xf>
    <xf numFmtId="0" fontId="84" fillId="0" borderId="0" xfId="0" applyFont="1" applyAlignment="1">
      <alignment horizontal="center" vertical="top"/>
    </xf>
    <xf numFmtId="0" fontId="84" fillId="0" borderId="25" xfId="0" applyFont="1" applyBorder="1" applyAlignment="1">
      <alignment horizontal="center" vertical="top" wrapText="1"/>
    </xf>
    <xf numFmtId="0" fontId="67" fillId="0" borderId="12" xfId="0" applyFont="1" applyBorder="1" applyAlignment="1">
      <alignment horizontal="center" vertical="top" wrapText="1"/>
    </xf>
    <xf numFmtId="0" fontId="67" fillId="0" borderId="26" xfId="0" applyFont="1" applyBorder="1" applyAlignment="1">
      <alignment horizontal="center" vertical="top" wrapText="1"/>
    </xf>
    <xf numFmtId="0" fontId="67" fillId="0" borderId="13" xfId="0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83" fillId="0" borderId="10" xfId="0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top"/>
    </xf>
    <xf numFmtId="0" fontId="83" fillId="0" borderId="1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7.421875" style="3" customWidth="1"/>
    <col min="2" max="2" width="24.140625" style="3" customWidth="1"/>
    <col min="3" max="3" width="11.00390625" style="3" bestFit="1" customWidth="1"/>
    <col min="4" max="4" width="19.7109375" style="1" customWidth="1"/>
    <col min="5" max="5" width="26.28125" style="1" customWidth="1"/>
    <col min="6" max="6" width="10.28125" style="3" customWidth="1"/>
    <col min="7" max="7" width="16.140625" style="3" customWidth="1"/>
    <col min="8" max="8" width="9.57421875" style="3" customWidth="1"/>
    <col min="9" max="9" width="9.00390625" style="3" customWidth="1"/>
    <col min="10" max="10" width="9.140625" style="3" customWidth="1"/>
    <col min="11" max="11" width="9.28125" style="3" customWidth="1"/>
    <col min="12" max="12" width="11.421875" style="3" customWidth="1"/>
    <col min="13" max="13" width="18.8515625" style="3" customWidth="1"/>
    <col min="14" max="14" width="9.421875" style="3" customWidth="1"/>
    <col min="15" max="16384" width="9.140625" style="3" customWidth="1"/>
  </cols>
  <sheetData>
    <row r="1" spans="1:14" s="4" customFormat="1" ht="43.5" customHeight="1">
      <c r="A1" s="208" t="s">
        <v>347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4" s="4" customFormat="1" ht="23.2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1:14" s="1" customFormat="1" ht="37.5" customHeight="1">
      <c r="A3" s="206" t="s">
        <v>0</v>
      </c>
      <c r="B3" s="206" t="s">
        <v>71</v>
      </c>
      <c r="C3" s="206" t="s">
        <v>1</v>
      </c>
      <c r="D3" s="206" t="s">
        <v>2</v>
      </c>
      <c r="E3" s="206" t="s">
        <v>3</v>
      </c>
      <c r="F3" s="206" t="s">
        <v>4</v>
      </c>
      <c r="G3" s="206" t="s">
        <v>5</v>
      </c>
      <c r="H3" s="206" t="s">
        <v>6</v>
      </c>
      <c r="I3" s="206"/>
      <c r="J3" s="206"/>
      <c r="K3" s="206"/>
      <c r="L3" s="206"/>
      <c r="M3" s="206" t="s">
        <v>9</v>
      </c>
      <c r="N3" s="206" t="s">
        <v>10</v>
      </c>
    </row>
    <row r="4" spans="1:14" s="1" customFormat="1" ht="49.5" customHeight="1">
      <c r="A4" s="206"/>
      <c r="B4" s="206"/>
      <c r="C4" s="206"/>
      <c r="D4" s="206"/>
      <c r="E4" s="206"/>
      <c r="F4" s="206"/>
      <c r="G4" s="206"/>
      <c r="H4" s="10" t="s">
        <v>7</v>
      </c>
      <c r="I4" s="10" t="s">
        <v>8</v>
      </c>
      <c r="J4" s="10" t="s">
        <v>17</v>
      </c>
      <c r="K4" s="10" t="s">
        <v>65</v>
      </c>
      <c r="L4" s="12" t="s">
        <v>66</v>
      </c>
      <c r="M4" s="206"/>
      <c r="N4" s="206"/>
    </row>
    <row r="5" spans="1:14" s="1" customFormat="1" ht="20.25">
      <c r="A5" s="88">
        <v>1</v>
      </c>
      <c r="B5" s="88">
        <v>2</v>
      </c>
      <c r="C5" s="88">
        <v>3</v>
      </c>
      <c r="D5" s="88">
        <v>4</v>
      </c>
      <c r="E5" s="88">
        <v>5</v>
      </c>
      <c r="F5" s="88">
        <v>6</v>
      </c>
      <c r="G5" s="88">
        <v>7</v>
      </c>
      <c r="H5" s="10">
        <v>8</v>
      </c>
      <c r="I5" s="10">
        <v>9</v>
      </c>
      <c r="J5" s="10">
        <v>10</v>
      </c>
      <c r="K5" s="90">
        <v>11</v>
      </c>
      <c r="L5" s="12">
        <v>12</v>
      </c>
      <c r="M5" s="88">
        <v>13</v>
      </c>
      <c r="N5" s="88">
        <v>14</v>
      </c>
    </row>
    <row r="6" spans="1:14" s="1" customFormat="1" ht="60">
      <c r="A6" s="38">
        <v>1</v>
      </c>
      <c r="B6" s="39" t="s">
        <v>283</v>
      </c>
      <c r="C6" s="39" t="s">
        <v>185</v>
      </c>
      <c r="D6" s="19" t="s">
        <v>284</v>
      </c>
      <c r="E6" s="19" t="s">
        <v>293</v>
      </c>
      <c r="F6" s="85" t="s">
        <v>42</v>
      </c>
      <c r="G6" s="86" t="s">
        <v>186</v>
      </c>
      <c r="H6" s="79" t="s">
        <v>110</v>
      </c>
      <c r="I6" s="79" t="s">
        <v>187</v>
      </c>
      <c r="J6" s="79" t="s">
        <v>188</v>
      </c>
      <c r="K6" s="87">
        <f>J6+I6</f>
        <v>13.923</v>
      </c>
      <c r="L6" s="79">
        <f aca="true" t="shared" si="0" ref="L6:L12">K6-H6</f>
        <v>13.923</v>
      </c>
      <c r="M6" s="13"/>
      <c r="N6" s="53" t="s">
        <v>340</v>
      </c>
    </row>
    <row r="7" spans="1:14" ht="40.5">
      <c r="A7" s="38">
        <v>2</v>
      </c>
      <c r="B7" s="39" t="s">
        <v>47</v>
      </c>
      <c r="C7" s="39" t="s">
        <v>38</v>
      </c>
      <c r="D7" s="19" t="s">
        <v>33</v>
      </c>
      <c r="E7" s="19" t="s">
        <v>287</v>
      </c>
      <c r="F7" s="85" t="s">
        <v>43</v>
      </c>
      <c r="G7" s="43" t="s">
        <v>55</v>
      </c>
      <c r="H7" s="41">
        <v>0</v>
      </c>
      <c r="I7" s="41">
        <v>3.518</v>
      </c>
      <c r="J7" s="41">
        <v>4.201</v>
      </c>
      <c r="K7" s="42">
        <f>I7+J7</f>
        <v>7.718999999999999</v>
      </c>
      <c r="L7" s="41">
        <f t="shared" si="0"/>
        <v>7.718999999999999</v>
      </c>
      <c r="M7" s="39"/>
      <c r="N7" s="39"/>
    </row>
    <row r="8" spans="1:14" ht="40.5">
      <c r="A8" s="38">
        <v>3</v>
      </c>
      <c r="B8" s="39" t="s">
        <v>45</v>
      </c>
      <c r="C8" s="39" t="s">
        <v>51</v>
      </c>
      <c r="D8" s="19" t="s">
        <v>33</v>
      </c>
      <c r="E8" s="19" t="s">
        <v>285</v>
      </c>
      <c r="F8" s="85" t="s">
        <v>42</v>
      </c>
      <c r="G8" s="40">
        <v>31422</v>
      </c>
      <c r="H8" s="41">
        <v>0</v>
      </c>
      <c r="I8" s="41">
        <v>3.545</v>
      </c>
      <c r="J8" s="41">
        <v>3.818</v>
      </c>
      <c r="K8" s="42">
        <f>I8+J8</f>
        <v>7.3629999999999995</v>
      </c>
      <c r="L8" s="41">
        <f t="shared" si="0"/>
        <v>7.3629999999999995</v>
      </c>
      <c r="M8" s="39"/>
      <c r="N8" s="39"/>
    </row>
    <row r="9" spans="1:14" ht="40.5">
      <c r="A9" s="38">
        <v>4</v>
      </c>
      <c r="B9" s="39" t="s">
        <v>49</v>
      </c>
      <c r="C9" s="39" t="s">
        <v>37</v>
      </c>
      <c r="D9" s="19" t="s">
        <v>34</v>
      </c>
      <c r="E9" s="19" t="s">
        <v>289</v>
      </c>
      <c r="F9" s="85" t="s">
        <v>42</v>
      </c>
      <c r="G9" s="43" t="s">
        <v>53</v>
      </c>
      <c r="H9" s="41">
        <v>0</v>
      </c>
      <c r="I9" s="41">
        <v>3.567</v>
      </c>
      <c r="J9" s="41">
        <v>0.839</v>
      </c>
      <c r="K9" s="42">
        <f>I9+J9</f>
        <v>4.406000000000001</v>
      </c>
      <c r="L9" s="41">
        <f t="shared" si="0"/>
        <v>4.406000000000001</v>
      </c>
      <c r="M9" s="39"/>
      <c r="N9" s="39"/>
    </row>
    <row r="10" spans="1:14" ht="40.5">
      <c r="A10" s="38">
        <v>5</v>
      </c>
      <c r="B10" s="39" t="s">
        <v>282</v>
      </c>
      <c r="C10" s="39" t="s">
        <v>170</v>
      </c>
      <c r="D10" s="19" t="s">
        <v>147</v>
      </c>
      <c r="E10" s="19" t="s">
        <v>291</v>
      </c>
      <c r="F10" s="85" t="s">
        <v>41</v>
      </c>
      <c r="G10" s="86" t="s">
        <v>171</v>
      </c>
      <c r="H10" s="79" t="s">
        <v>172</v>
      </c>
      <c r="I10" s="79" t="s">
        <v>173</v>
      </c>
      <c r="J10" s="79" t="s">
        <v>174</v>
      </c>
      <c r="K10" s="87">
        <f>J10+I10</f>
        <v>13.0349</v>
      </c>
      <c r="L10" s="79">
        <f t="shared" si="0"/>
        <v>3.3909000000000002</v>
      </c>
      <c r="M10" s="13"/>
      <c r="N10" s="13"/>
    </row>
    <row r="11" spans="1:14" ht="40.5">
      <c r="A11" s="38">
        <v>6</v>
      </c>
      <c r="B11" s="39" t="s">
        <v>46</v>
      </c>
      <c r="C11" s="39" t="s">
        <v>31</v>
      </c>
      <c r="D11" s="19" t="s">
        <v>50</v>
      </c>
      <c r="E11" s="19" t="s">
        <v>286</v>
      </c>
      <c r="F11" s="85" t="s">
        <v>41</v>
      </c>
      <c r="G11" s="40">
        <v>26883</v>
      </c>
      <c r="H11" s="41">
        <v>15.041</v>
      </c>
      <c r="I11" s="41">
        <v>0.268</v>
      </c>
      <c r="J11" s="41">
        <v>3.623</v>
      </c>
      <c r="K11" s="42">
        <f>I11+J11</f>
        <v>3.891</v>
      </c>
      <c r="L11" s="41">
        <f t="shared" si="0"/>
        <v>-11.15</v>
      </c>
      <c r="M11" s="39"/>
      <c r="N11" s="39"/>
    </row>
    <row r="12" spans="1:14" s="4" customFormat="1" ht="40.5">
      <c r="A12" s="38">
        <v>7</v>
      </c>
      <c r="B12" s="39" t="s">
        <v>48</v>
      </c>
      <c r="C12" s="39" t="s">
        <v>31</v>
      </c>
      <c r="D12" s="19" t="s">
        <v>36</v>
      </c>
      <c r="E12" s="19" t="s">
        <v>288</v>
      </c>
      <c r="F12" s="85" t="s">
        <v>41</v>
      </c>
      <c r="G12" s="43" t="s">
        <v>54</v>
      </c>
      <c r="H12" s="41">
        <v>26.877</v>
      </c>
      <c r="I12" s="41">
        <v>0.268</v>
      </c>
      <c r="J12" s="41">
        <v>3.999</v>
      </c>
      <c r="K12" s="42">
        <f>I12+J12</f>
        <v>4.267</v>
      </c>
      <c r="L12" s="41">
        <f t="shared" si="0"/>
        <v>-22.61</v>
      </c>
      <c r="M12" s="39"/>
      <c r="N12" s="39"/>
    </row>
    <row r="14" ht="6" customHeight="1"/>
    <row r="16" spans="12:14" ht="20.25">
      <c r="L16" s="207" t="s">
        <v>336</v>
      </c>
      <c r="M16" s="207"/>
      <c r="N16" s="207"/>
    </row>
    <row r="17" spans="12:14" ht="20.25">
      <c r="L17" s="207"/>
      <c r="M17" s="207"/>
      <c r="N17" s="207"/>
    </row>
    <row r="18" spans="12:14" ht="20.25">
      <c r="L18" s="207"/>
      <c r="M18" s="207"/>
      <c r="N18" s="207"/>
    </row>
    <row r="19" spans="12:14" ht="20.25">
      <c r="L19" s="207"/>
      <c r="M19" s="207"/>
      <c r="N19" s="207"/>
    </row>
    <row r="21" spans="1:14" s="4" customFormat="1" ht="26.25">
      <c r="A21" s="210" t="s">
        <v>344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</row>
    <row r="22" spans="1:14" s="4" customFormat="1" ht="23.25">
      <c r="A22" s="209" t="s">
        <v>70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</row>
    <row r="23" spans="1:14" s="1" customFormat="1" ht="37.5" customHeight="1">
      <c r="A23" s="206" t="s">
        <v>0</v>
      </c>
      <c r="B23" s="206" t="s">
        <v>71</v>
      </c>
      <c r="C23" s="206" t="s">
        <v>1</v>
      </c>
      <c r="D23" s="206" t="s">
        <v>2</v>
      </c>
      <c r="E23" s="206" t="s">
        <v>3</v>
      </c>
      <c r="F23" s="206" t="s">
        <v>4</v>
      </c>
      <c r="G23" s="206" t="s">
        <v>5</v>
      </c>
      <c r="H23" s="206" t="s">
        <v>6</v>
      </c>
      <c r="I23" s="206"/>
      <c r="J23" s="206"/>
      <c r="K23" s="206"/>
      <c r="L23" s="206"/>
      <c r="M23" s="206" t="s">
        <v>9</v>
      </c>
      <c r="N23" s="206" t="s">
        <v>10</v>
      </c>
    </row>
    <row r="24" spans="1:14" s="1" customFormat="1" ht="72" customHeight="1">
      <c r="A24" s="206"/>
      <c r="B24" s="206"/>
      <c r="C24" s="206"/>
      <c r="D24" s="206"/>
      <c r="E24" s="206"/>
      <c r="F24" s="206"/>
      <c r="G24" s="206"/>
      <c r="H24" s="6" t="s">
        <v>7</v>
      </c>
      <c r="I24" s="6" t="s">
        <v>8</v>
      </c>
      <c r="J24" s="6" t="s">
        <v>17</v>
      </c>
      <c r="K24" s="6" t="s">
        <v>65</v>
      </c>
      <c r="L24" s="57" t="s">
        <v>66</v>
      </c>
      <c r="M24" s="206"/>
      <c r="N24" s="206"/>
    </row>
    <row r="25" spans="1:14" s="38" customFormat="1" ht="20.25">
      <c r="A25" s="38">
        <v>1</v>
      </c>
      <c r="B25" s="38">
        <v>2</v>
      </c>
      <c r="C25" s="38">
        <v>3</v>
      </c>
      <c r="D25" s="63">
        <v>4</v>
      </c>
      <c r="E25" s="63">
        <v>5</v>
      </c>
      <c r="F25" s="38">
        <v>6</v>
      </c>
      <c r="G25" s="38">
        <v>7</v>
      </c>
      <c r="H25" s="38">
        <v>8</v>
      </c>
      <c r="I25" s="38">
        <v>9</v>
      </c>
      <c r="J25" s="38">
        <v>10</v>
      </c>
      <c r="K25" s="38">
        <v>11</v>
      </c>
      <c r="L25" s="38">
        <v>12</v>
      </c>
      <c r="M25" s="38">
        <v>13</v>
      </c>
      <c r="N25" s="38">
        <v>14</v>
      </c>
    </row>
    <row r="26" spans="1:14" s="21" customFormat="1" ht="40.5">
      <c r="A26" s="38">
        <v>1</v>
      </c>
      <c r="B26" s="39" t="s">
        <v>263</v>
      </c>
      <c r="C26" s="39" t="s">
        <v>31</v>
      </c>
      <c r="D26" s="19" t="s">
        <v>147</v>
      </c>
      <c r="E26" s="19" t="s">
        <v>292</v>
      </c>
      <c r="F26" s="2" t="s">
        <v>98</v>
      </c>
      <c r="G26" s="46">
        <v>27575</v>
      </c>
      <c r="H26" s="34" t="s">
        <v>264</v>
      </c>
      <c r="I26" s="34" t="s">
        <v>265</v>
      </c>
      <c r="J26" s="34" t="s">
        <v>266</v>
      </c>
      <c r="K26" s="47" t="s">
        <v>266</v>
      </c>
      <c r="L26" s="37">
        <v>16.124</v>
      </c>
      <c r="M26" s="48"/>
      <c r="N26" s="48"/>
    </row>
    <row r="27" spans="1:15" s="11" customFormat="1" ht="40.5">
      <c r="A27" s="38">
        <v>2</v>
      </c>
      <c r="B27" s="39" t="s">
        <v>281</v>
      </c>
      <c r="C27" s="39" t="s">
        <v>37</v>
      </c>
      <c r="D27" s="19" t="s">
        <v>147</v>
      </c>
      <c r="E27" s="19" t="s">
        <v>290</v>
      </c>
      <c r="F27" s="2" t="s">
        <v>44</v>
      </c>
      <c r="G27" s="25" t="s">
        <v>148</v>
      </c>
      <c r="H27" s="32" t="s">
        <v>149</v>
      </c>
      <c r="I27" s="32" t="s">
        <v>150</v>
      </c>
      <c r="J27" s="32" t="s">
        <v>151</v>
      </c>
      <c r="K27" s="44">
        <f>J27+I27</f>
        <v>20.003</v>
      </c>
      <c r="L27" s="32">
        <f>H27-K27</f>
        <v>-7.398</v>
      </c>
      <c r="O27" s="45"/>
    </row>
    <row r="32" spans="11:13" ht="20.25">
      <c r="K32" s="207" t="s">
        <v>336</v>
      </c>
      <c r="L32" s="207"/>
      <c r="M32" s="207"/>
    </row>
    <row r="33" spans="11:13" ht="20.25">
      <c r="K33" s="207"/>
      <c r="L33" s="207"/>
      <c r="M33" s="207"/>
    </row>
    <row r="34" spans="11:13" ht="20.25">
      <c r="K34" s="207"/>
      <c r="L34" s="207"/>
      <c r="M34" s="207"/>
    </row>
    <row r="35" spans="11:13" ht="20.25">
      <c r="K35" s="207"/>
      <c r="L35" s="207"/>
      <c r="M35" s="207"/>
    </row>
  </sheetData>
  <sheetProtection/>
  <mergeCells count="26">
    <mergeCell ref="L16:N19"/>
    <mergeCell ref="K32:M35"/>
    <mergeCell ref="A1:N1"/>
    <mergeCell ref="A2:N2"/>
    <mergeCell ref="N3:N4"/>
    <mergeCell ref="A3:A4"/>
    <mergeCell ref="B3:B4"/>
    <mergeCell ref="C3:C4"/>
    <mergeCell ref="D3:D4"/>
    <mergeCell ref="E3:E4"/>
    <mergeCell ref="F3:F4"/>
    <mergeCell ref="G3:G4"/>
    <mergeCell ref="M3:M4"/>
    <mergeCell ref="H3:L3"/>
    <mergeCell ref="A21:N21"/>
    <mergeCell ref="A22:N22"/>
    <mergeCell ref="A23:A24"/>
    <mergeCell ref="B23:B24"/>
    <mergeCell ref="C23:C24"/>
    <mergeCell ref="D23:D24"/>
    <mergeCell ref="E23:E24"/>
    <mergeCell ref="F23:F24"/>
    <mergeCell ref="G23:G24"/>
    <mergeCell ref="H23:L23"/>
    <mergeCell ref="M23:M24"/>
    <mergeCell ref="N23:N24"/>
  </mergeCells>
  <printOptions/>
  <pageMargins left="0.96" right="0.25" top="0.75" bottom="0.75" header="0.3" footer="0.3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7.7109375" style="56" customWidth="1"/>
    <col min="2" max="2" width="20.421875" style="16" customWidth="1"/>
    <col min="3" max="3" width="12.140625" style="16" customWidth="1"/>
    <col min="4" max="4" width="28.57421875" style="16" customWidth="1"/>
    <col min="5" max="6" width="9.7109375" style="56" customWidth="1"/>
    <col min="7" max="7" width="13.7109375" style="16" customWidth="1"/>
    <col min="8" max="8" width="9.57421875" style="16" customWidth="1"/>
    <col min="9" max="9" width="10.57421875" style="16" customWidth="1"/>
    <col min="10" max="10" width="9.28125" style="16" customWidth="1"/>
    <col min="11" max="11" width="11.8515625" style="16" customWidth="1"/>
    <col min="12" max="12" width="13.28125" style="16" customWidth="1"/>
    <col min="13" max="13" width="20.00390625" style="16" customWidth="1"/>
    <col min="14" max="14" width="14.8515625" style="16" customWidth="1"/>
    <col min="15" max="16384" width="9.140625" style="16" customWidth="1"/>
  </cols>
  <sheetData>
    <row r="1" spans="1:14" s="1" customFormat="1" ht="26.25">
      <c r="A1" s="211" t="s">
        <v>304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s="7" customFormat="1" ht="20.25">
      <c r="A2" s="206" t="s">
        <v>0</v>
      </c>
      <c r="B2" s="206" t="s">
        <v>72</v>
      </c>
      <c r="C2" s="206" t="s">
        <v>1</v>
      </c>
      <c r="D2" s="206" t="s">
        <v>75</v>
      </c>
      <c r="E2" s="206" t="s">
        <v>4</v>
      </c>
      <c r="F2" s="206" t="s">
        <v>342</v>
      </c>
      <c r="G2" s="206" t="s">
        <v>5</v>
      </c>
      <c r="H2" s="212" t="s">
        <v>6</v>
      </c>
      <c r="I2" s="213"/>
      <c r="J2" s="213"/>
      <c r="K2" s="213"/>
      <c r="L2" s="214"/>
      <c r="M2" s="206" t="s">
        <v>9</v>
      </c>
      <c r="N2" s="206" t="s">
        <v>10</v>
      </c>
    </row>
    <row r="3" spans="1:14" s="7" customFormat="1" ht="66.75" customHeight="1">
      <c r="A3" s="206"/>
      <c r="B3" s="206"/>
      <c r="C3" s="206"/>
      <c r="D3" s="206"/>
      <c r="E3" s="206"/>
      <c r="F3" s="206"/>
      <c r="G3" s="206"/>
      <c r="H3" s="9" t="s">
        <v>7</v>
      </c>
      <c r="I3" s="9" t="s">
        <v>8</v>
      </c>
      <c r="J3" s="9" t="s">
        <v>17</v>
      </c>
      <c r="K3" s="8" t="s">
        <v>65</v>
      </c>
      <c r="L3" s="8" t="s">
        <v>74</v>
      </c>
      <c r="M3" s="206"/>
      <c r="N3" s="206"/>
    </row>
    <row r="4" spans="1:14" s="7" customFormat="1" ht="40.5">
      <c r="A4" s="63">
        <v>1</v>
      </c>
      <c r="B4" s="19" t="s">
        <v>274</v>
      </c>
      <c r="C4" s="19" t="s">
        <v>38</v>
      </c>
      <c r="D4" s="19" t="s">
        <v>280</v>
      </c>
      <c r="E4" s="73" t="s">
        <v>41</v>
      </c>
      <c r="F4" s="19" t="s">
        <v>31</v>
      </c>
      <c r="G4" s="74">
        <v>25569</v>
      </c>
      <c r="H4" s="75">
        <v>8.2767123287671</v>
      </c>
      <c r="I4" s="75">
        <v>9.9876712328767</v>
      </c>
      <c r="J4" s="75">
        <v>4.011</v>
      </c>
      <c r="K4" s="89">
        <v>13.998671232877</v>
      </c>
      <c r="L4" s="89">
        <v>5.7219589041096</v>
      </c>
      <c r="M4" s="54"/>
      <c r="N4" s="55"/>
    </row>
    <row r="5" spans="1:14" s="7" customFormat="1" ht="40.5">
      <c r="A5" s="63">
        <v>2</v>
      </c>
      <c r="B5" s="19" t="s">
        <v>271</v>
      </c>
      <c r="C5" s="19" t="s">
        <v>38</v>
      </c>
      <c r="D5" s="19" t="s">
        <v>279</v>
      </c>
      <c r="E5" s="73" t="s">
        <v>41</v>
      </c>
      <c r="F5" s="19" t="s">
        <v>31</v>
      </c>
      <c r="G5" s="74">
        <v>25689</v>
      </c>
      <c r="H5" s="75">
        <v>8.7547945205479</v>
      </c>
      <c r="I5" s="75">
        <v>4.2917808219178</v>
      </c>
      <c r="J5" s="75">
        <v>4.557</v>
      </c>
      <c r="K5" s="89">
        <v>8.8487808219178</v>
      </c>
      <c r="L5" s="89">
        <v>0.093986301369865</v>
      </c>
      <c r="M5" s="54"/>
      <c r="N5" s="55"/>
    </row>
    <row r="6" spans="1:14" ht="42" customHeight="1">
      <c r="A6" s="63">
        <v>3</v>
      </c>
      <c r="B6" s="19" t="s">
        <v>57</v>
      </c>
      <c r="C6" s="19" t="s">
        <v>36</v>
      </c>
      <c r="D6" s="19" t="s">
        <v>275</v>
      </c>
      <c r="E6" s="73" t="s">
        <v>41</v>
      </c>
      <c r="F6" s="19" t="s">
        <v>343</v>
      </c>
      <c r="G6" s="75" t="s">
        <v>62</v>
      </c>
      <c r="H6" s="75">
        <v>0</v>
      </c>
      <c r="I6" s="75">
        <v>7.433</v>
      </c>
      <c r="J6" s="75">
        <v>4.485</v>
      </c>
      <c r="K6" s="75">
        <f>I6+J6</f>
        <v>11.918</v>
      </c>
      <c r="L6" s="75">
        <f>K6-H6</f>
        <v>11.918</v>
      </c>
      <c r="M6" s="19"/>
      <c r="N6" s="19"/>
    </row>
    <row r="7" spans="1:14" ht="40.5">
      <c r="A7" s="63">
        <v>4</v>
      </c>
      <c r="B7" s="19" t="s">
        <v>60</v>
      </c>
      <c r="C7" s="19" t="s">
        <v>36</v>
      </c>
      <c r="D7" s="19" t="s">
        <v>276</v>
      </c>
      <c r="E7" s="73" t="s">
        <v>41</v>
      </c>
      <c r="F7" s="19" t="s">
        <v>343</v>
      </c>
      <c r="G7" s="75" t="s">
        <v>64</v>
      </c>
      <c r="H7" s="75">
        <v>0</v>
      </c>
      <c r="I7" s="75">
        <v>7.247</v>
      </c>
      <c r="J7" s="75">
        <v>4.421</v>
      </c>
      <c r="K7" s="75">
        <f>I7+J7</f>
        <v>11.668</v>
      </c>
      <c r="L7" s="75">
        <f>K7-H7</f>
        <v>11.668</v>
      </c>
      <c r="M7" s="19"/>
      <c r="N7" s="19"/>
    </row>
    <row r="8" spans="1:14" ht="24.75" customHeight="1">
      <c r="A8" s="63">
        <v>5</v>
      </c>
      <c r="B8" s="19" t="s">
        <v>61</v>
      </c>
      <c r="C8" s="19" t="s">
        <v>36</v>
      </c>
      <c r="D8" s="19" t="s">
        <v>277</v>
      </c>
      <c r="E8" s="73" t="s">
        <v>44</v>
      </c>
      <c r="F8" s="19" t="s">
        <v>343</v>
      </c>
      <c r="G8" s="74">
        <v>23388</v>
      </c>
      <c r="H8" s="75">
        <v>3.748</v>
      </c>
      <c r="I8" s="75">
        <v>24.329</v>
      </c>
      <c r="J8" s="75">
        <v>4.377</v>
      </c>
      <c r="K8" s="75">
        <f>I8+J8</f>
        <v>28.706</v>
      </c>
      <c r="L8" s="75">
        <f>H8-K8</f>
        <v>-24.958</v>
      </c>
      <c r="M8" s="19"/>
      <c r="N8" s="19"/>
    </row>
    <row r="9" spans="1:14" ht="27" customHeight="1">
      <c r="A9" s="63">
        <v>6</v>
      </c>
      <c r="B9" s="19" t="s">
        <v>203</v>
      </c>
      <c r="C9" s="19" t="s">
        <v>37</v>
      </c>
      <c r="D9" s="19" t="s">
        <v>278</v>
      </c>
      <c r="E9" s="73" t="s">
        <v>44</v>
      </c>
      <c r="F9" s="19" t="s">
        <v>31</v>
      </c>
      <c r="G9" s="74">
        <v>27706</v>
      </c>
      <c r="H9" s="75">
        <v>7.567</v>
      </c>
      <c r="I9" s="75">
        <v>4.603</v>
      </c>
      <c r="J9" s="75">
        <v>4.2235</v>
      </c>
      <c r="K9" s="75">
        <v>8.8265</v>
      </c>
      <c r="L9" s="75">
        <v>-1.26</v>
      </c>
      <c r="M9" s="13"/>
      <c r="N9" s="13"/>
    </row>
    <row r="10" spans="1:14" ht="42" customHeight="1">
      <c r="A10" s="63">
        <v>7</v>
      </c>
      <c r="B10" s="19" t="s">
        <v>272</v>
      </c>
      <c r="C10" s="19" t="s">
        <v>37</v>
      </c>
      <c r="D10" s="19" t="s">
        <v>279</v>
      </c>
      <c r="E10" s="73" t="s">
        <v>41</v>
      </c>
      <c r="F10" s="19" t="s">
        <v>31</v>
      </c>
      <c r="G10" s="75" t="s">
        <v>273</v>
      </c>
      <c r="H10" s="75">
        <v>8.4109589041096</v>
      </c>
      <c r="I10" s="75">
        <v>1.5465753424658</v>
      </c>
      <c r="J10" s="75">
        <v>4.152</v>
      </c>
      <c r="K10" s="75">
        <v>5.6985753424658</v>
      </c>
      <c r="L10" s="75">
        <v>-2.7123835616438</v>
      </c>
      <c r="M10" s="54"/>
      <c r="N10" s="55"/>
    </row>
    <row r="11" spans="1:14" ht="40.5">
      <c r="A11" s="63">
        <v>8</v>
      </c>
      <c r="B11" s="19" t="s">
        <v>58</v>
      </c>
      <c r="C11" s="19" t="s">
        <v>35</v>
      </c>
      <c r="D11" s="19" t="s">
        <v>276</v>
      </c>
      <c r="E11" s="73" t="s">
        <v>41</v>
      </c>
      <c r="F11" s="19" t="s">
        <v>343</v>
      </c>
      <c r="G11" s="74">
        <v>30418</v>
      </c>
      <c r="H11" s="75">
        <v>0</v>
      </c>
      <c r="I11" s="75">
        <v>7.441</v>
      </c>
      <c r="J11" s="75">
        <v>4.072</v>
      </c>
      <c r="K11" s="75">
        <f>I11+J11</f>
        <v>11.513</v>
      </c>
      <c r="L11" s="75">
        <f>K11-H11</f>
        <v>11.513</v>
      </c>
      <c r="M11" s="19"/>
      <c r="N11" s="19"/>
    </row>
    <row r="12" spans="1:14" ht="40.5">
      <c r="A12" s="63">
        <v>9</v>
      </c>
      <c r="B12" s="19" t="s">
        <v>269</v>
      </c>
      <c r="C12" s="19" t="s">
        <v>35</v>
      </c>
      <c r="D12" s="19" t="s">
        <v>279</v>
      </c>
      <c r="E12" s="73" t="s">
        <v>41</v>
      </c>
      <c r="F12" s="19" t="s">
        <v>31</v>
      </c>
      <c r="G12" s="75" t="s">
        <v>270</v>
      </c>
      <c r="H12" s="75">
        <v>12.558904109589</v>
      </c>
      <c r="I12" s="75">
        <v>7.413698630137</v>
      </c>
      <c r="J12" s="75">
        <v>3.3</v>
      </c>
      <c r="K12" s="75">
        <v>10.713698630137</v>
      </c>
      <c r="L12" s="75">
        <v>-1.8452054794521</v>
      </c>
      <c r="M12" s="54"/>
      <c r="N12" s="55"/>
    </row>
    <row r="13" spans="1:15" ht="40.5">
      <c r="A13" s="63">
        <v>10</v>
      </c>
      <c r="B13" s="19" t="s">
        <v>56</v>
      </c>
      <c r="C13" s="19" t="s">
        <v>51</v>
      </c>
      <c r="D13" s="19" t="s">
        <v>275</v>
      </c>
      <c r="E13" s="73" t="s">
        <v>41</v>
      </c>
      <c r="F13" s="19" t="s">
        <v>343</v>
      </c>
      <c r="G13" s="74">
        <v>29927</v>
      </c>
      <c r="H13" s="75">
        <v>0</v>
      </c>
      <c r="I13" s="75">
        <v>7.436</v>
      </c>
      <c r="J13" s="75">
        <v>4.836</v>
      </c>
      <c r="K13" s="75">
        <f>I13+J13</f>
        <v>12.272</v>
      </c>
      <c r="L13" s="75">
        <f>K13-H13</f>
        <v>12.272</v>
      </c>
      <c r="M13" s="19"/>
      <c r="N13" s="19"/>
      <c r="O13" s="55"/>
    </row>
    <row r="14" spans="1:15" ht="40.5">
      <c r="A14" s="63">
        <v>11</v>
      </c>
      <c r="B14" s="19" t="s">
        <v>59</v>
      </c>
      <c r="C14" s="19" t="s">
        <v>34</v>
      </c>
      <c r="D14" s="19" t="s">
        <v>276</v>
      </c>
      <c r="E14" s="73" t="s">
        <v>41</v>
      </c>
      <c r="F14" s="19" t="s">
        <v>343</v>
      </c>
      <c r="G14" s="75" t="s">
        <v>63</v>
      </c>
      <c r="H14" s="75">
        <v>0</v>
      </c>
      <c r="I14" s="75">
        <v>7.4</v>
      </c>
      <c r="J14" s="75">
        <v>3.661</v>
      </c>
      <c r="K14" s="75">
        <f>I14+J14</f>
        <v>11.061</v>
      </c>
      <c r="L14" s="75">
        <f>K14-H14</f>
        <v>11.061</v>
      </c>
      <c r="M14" s="19"/>
      <c r="N14" s="19"/>
      <c r="O14" s="55"/>
    </row>
    <row r="15" spans="1:15" ht="40.5">
      <c r="A15" s="63">
        <v>12</v>
      </c>
      <c r="B15" s="19" t="s">
        <v>267</v>
      </c>
      <c r="C15" s="19" t="s">
        <v>34</v>
      </c>
      <c r="D15" s="19" t="s">
        <v>279</v>
      </c>
      <c r="E15" s="73" t="s">
        <v>41</v>
      </c>
      <c r="F15" s="19" t="s">
        <v>31</v>
      </c>
      <c r="G15" s="75" t="s">
        <v>268</v>
      </c>
      <c r="H15" s="75">
        <v>8.1150684931507</v>
      </c>
      <c r="I15" s="75">
        <v>7.772602739726</v>
      </c>
      <c r="J15" s="75">
        <v>3</v>
      </c>
      <c r="K15" s="75">
        <v>10.772602739726</v>
      </c>
      <c r="L15" s="75">
        <v>2.6575342465753</v>
      </c>
      <c r="M15" s="54"/>
      <c r="N15" s="55"/>
      <c r="O15" s="55"/>
    </row>
    <row r="17" spans="11:14" ht="15">
      <c r="K17" s="64"/>
      <c r="L17" s="207" t="s">
        <v>335</v>
      </c>
      <c r="M17" s="207"/>
      <c r="N17" s="207"/>
    </row>
    <row r="18" spans="11:14" ht="15">
      <c r="K18" s="64"/>
      <c r="L18" s="207"/>
      <c r="M18" s="207"/>
      <c r="N18" s="207"/>
    </row>
    <row r="19" spans="11:14" ht="15">
      <c r="K19" s="64"/>
      <c r="L19" s="207"/>
      <c r="M19" s="207"/>
      <c r="N19" s="207"/>
    </row>
    <row r="20" spans="11:14" ht="15">
      <c r="K20" s="64"/>
      <c r="L20" s="207"/>
      <c r="M20" s="207"/>
      <c r="N20" s="207"/>
    </row>
  </sheetData>
  <sheetProtection/>
  <mergeCells count="12">
    <mergeCell ref="L17:N20"/>
    <mergeCell ref="N2:N3"/>
    <mergeCell ref="A1:N1"/>
    <mergeCell ref="A2:A3"/>
    <mergeCell ref="B2:B3"/>
    <mergeCell ref="C2:C3"/>
    <mergeCell ref="D2:D3"/>
    <mergeCell ref="E2:E3"/>
    <mergeCell ref="G2:G3"/>
    <mergeCell ref="M2:M3"/>
    <mergeCell ref="H2:L2"/>
    <mergeCell ref="F2:F3"/>
  </mergeCells>
  <printOptions/>
  <pageMargins left="1.06" right="0.17" top="0.55" bottom="0.37" header="0.3" footer="0.26"/>
  <pageSetup horizontalDpi="600" verticalDpi="600"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6.140625" style="62" customWidth="1"/>
    <col min="2" max="2" width="20.00390625" style="11" customWidth="1"/>
    <col min="3" max="3" width="10.7109375" style="11" customWidth="1"/>
    <col min="4" max="4" width="12.57421875" style="11" customWidth="1"/>
    <col min="5" max="5" width="25.421875" style="11" customWidth="1"/>
    <col min="6" max="6" width="9.140625" style="11" customWidth="1"/>
    <col min="7" max="7" width="11.8515625" style="62" customWidth="1"/>
    <col min="8" max="8" width="9.421875" style="62" customWidth="1"/>
    <col min="9" max="9" width="8.8515625" style="72" customWidth="1"/>
    <col min="10" max="10" width="8.28125" style="72" customWidth="1"/>
    <col min="11" max="11" width="11.28125" style="72" customWidth="1"/>
    <col min="12" max="12" width="10.8515625" style="72" customWidth="1"/>
    <col min="13" max="13" width="17.57421875" style="11" customWidth="1"/>
    <col min="14" max="14" width="14.57421875" style="11" customWidth="1"/>
    <col min="15" max="16384" width="9.140625" style="11" customWidth="1"/>
  </cols>
  <sheetData>
    <row r="1" spans="1:14" ht="25.5" customHeight="1">
      <c r="A1" s="216" t="s">
        <v>344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23.25">
      <c r="A2" s="217" t="s">
        <v>69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4" ht="23.25">
      <c r="A3" s="206" t="s">
        <v>339</v>
      </c>
      <c r="B3" s="206" t="s">
        <v>72</v>
      </c>
      <c r="C3" s="206" t="s">
        <v>1</v>
      </c>
      <c r="D3" s="206" t="s">
        <v>2</v>
      </c>
      <c r="E3" s="206" t="s">
        <v>3</v>
      </c>
      <c r="F3" s="206" t="s">
        <v>4</v>
      </c>
      <c r="G3" s="206" t="s">
        <v>5</v>
      </c>
      <c r="H3" s="206" t="s">
        <v>6</v>
      </c>
      <c r="I3" s="206"/>
      <c r="J3" s="206"/>
      <c r="K3" s="206"/>
      <c r="L3" s="206"/>
      <c r="M3" s="206" t="s">
        <v>9</v>
      </c>
      <c r="N3" s="206" t="s">
        <v>10</v>
      </c>
    </row>
    <row r="4" spans="1:14" ht="56.25">
      <c r="A4" s="206"/>
      <c r="B4" s="206"/>
      <c r="C4" s="206"/>
      <c r="D4" s="206"/>
      <c r="E4" s="206"/>
      <c r="F4" s="206"/>
      <c r="G4" s="206"/>
      <c r="H4" s="10" t="s">
        <v>7</v>
      </c>
      <c r="I4" s="17" t="s">
        <v>8</v>
      </c>
      <c r="J4" s="17" t="s">
        <v>17</v>
      </c>
      <c r="K4" s="17" t="s">
        <v>65</v>
      </c>
      <c r="L4" s="17" t="s">
        <v>67</v>
      </c>
      <c r="M4" s="206"/>
      <c r="N4" s="206"/>
    </row>
    <row r="5" spans="1:14" ht="23.25">
      <c r="A5" s="205">
        <v>1</v>
      </c>
      <c r="B5" s="205">
        <v>2</v>
      </c>
      <c r="C5" s="205">
        <v>3</v>
      </c>
      <c r="D5" s="205">
        <v>4</v>
      </c>
      <c r="E5" s="205">
        <v>5</v>
      </c>
      <c r="F5" s="205">
        <v>6</v>
      </c>
      <c r="G5" s="205">
        <v>7</v>
      </c>
      <c r="H5" s="10">
        <v>8</v>
      </c>
      <c r="I5" s="17">
        <v>9</v>
      </c>
      <c r="J5" s="17">
        <v>10</v>
      </c>
      <c r="K5" s="17">
        <v>11</v>
      </c>
      <c r="L5" s="17">
        <v>12</v>
      </c>
      <c r="M5" s="205">
        <v>13</v>
      </c>
      <c r="N5" s="205">
        <v>14</v>
      </c>
    </row>
    <row r="6" spans="1:14" ht="40.5">
      <c r="A6" s="18">
        <v>1</v>
      </c>
      <c r="B6" s="18" t="s">
        <v>210</v>
      </c>
      <c r="C6" s="18" t="s">
        <v>107</v>
      </c>
      <c r="D6" s="18" t="s">
        <v>38</v>
      </c>
      <c r="E6" s="18" t="s">
        <v>234</v>
      </c>
      <c r="F6" s="24" t="s">
        <v>98</v>
      </c>
      <c r="G6" s="32" t="s">
        <v>108</v>
      </c>
      <c r="H6" s="32" t="s">
        <v>109</v>
      </c>
      <c r="I6" s="49" t="s">
        <v>110</v>
      </c>
      <c r="J6" s="49" t="s">
        <v>111</v>
      </c>
      <c r="K6" s="49">
        <f>J6+I6</f>
        <v>6.0578</v>
      </c>
      <c r="L6" s="49">
        <f>H6-K6</f>
        <v>12.3092</v>
      </c>
      <c r="M6" s="18"/>
      <c r="N6" s="18"/>
    </row>
    <row r="7" spans="1:14" s="177" customFormat="1" ht="41.25" thickBot="1">
      <c r="A7" s="172">
        <v>2</v>
      </c>
      <c r="B7" s="172" t="s">
        <v>218</v>
      </c>
      <c r="C7" s="172" t="s">
        <v>107</v>
      </c>
      <c r="D7" s="172" t="s">
        <v>138</v>
      </c>
      <c r="E7" s="172" t="s">
        <v>242</v>
      </c>
      <c r="F7" s="173" t="s">
        <v>120</v>
      </c>
      <c r="G7" s="174" t="s">
        <v>139</v>
      </c>
      <c r="H7" s="174" t="s">
        <v>140</v>
      </c>
      <c r="I7" s="175" t="s">
        <v>141</v>
      </c>
      <c r="J7" s="175" t="s">
        <v>142</v>
      </c>
      <c r="K7" s="175">
        <f>J7+I7</f>
        <v>12.875499999999999</v>
      </c>
      <c r="L7" s="175">
        <f>H7-K7</f>
        <v>4.162500000000001</v>
      </c>
      <c r="M7" s="176"/>
      <c r="N7" s="176"/>
    </row>
    <row r="8" spans="1:14" s="183" customFormat="1" ht="57" thickBot="1">
      <c r="A8" s="178">
        <v>3</v>
      </c>
      <c r="B8" s="123" t="s">
        <v>306</v>
      </c>
      <c r="C8" s="184" t="s">
        <v>37</v>
      </c>
      <c r="D8" s="184" t="s">
        <v>313</v>
      </c>
      <c r="E8" s="185" t="s">
        <v>314</v>
      </c>
      <c r="F8" s="186" t="s">
        <v>120</v>
      </c>
      <c r="G8" s="186">
        <v>29367</v>
      </c>
      <c r="H8" s="187">
        <v>10.489</v>
      </c>
      <c r="I8" s="187">
        <v>0</v>
      </c>
      <c r="J8" s="187">
        <v>5.285</v>
      </c>
      <c r="K8" s="187">
        <f>SUM(I8:J8)</f>
        <v>5.285</v>
      </c>
      <c r="L8" s="187">
        <v>5.204</v>
      </c>
      <c r="M8" s="123"/>
      <c r="N8" s="123"/>
    </row>
    <row r="9" spans="1:14" s="183" customFormat="1" ht="41.25" thickBot="1">
      <c r="A9" s="18">
        <v>4</v>
      </c>
      <c r="B9" s="178" t="s">
        <v>213</v>
      </c>
      <c r="C9" s="178" t="s">
        <v>32</v>
      </c>
      <c r="D9" s="178" t="s">
        <v>38</v>
      </c>
      <c r="E9" s="178" t="s">
        <v>237</v>
      </c>
      <c r="F9" s="179" t="s">
        <v>120</v>
      </c>
      <c r="G9" s="180" t="s">
        <v>121</v>
      </c>
      <c r="H9" s="180" t="s">
        <v>122</v>
      </c>
      <c r="I9" s="181" t="s">
        <v>110</v>
      </c>
      <c r="J9" s="181" t="s">
        <v>123</v>
      </c>
      <c r="K9" s="181">
        <f>J9+I9</f>
        <v>1.46</v>
      </c>
      <c r="L9" s="181">
        <f>H9-K9</f>
        <v>1.3890000000000002</v>
      </c>
      <c r="M9" s="182"/>
      <c r="N9" s="182"/>
    </row>
    <row r="10" spans="1:14" s="149" customFormat="1" ht="38.25" thickBot="1">
      <c r="A10" s="172">
        <v>5</v>
      </c>
      <c r="B10" s="188" t="s">
        <v>224</v>
      </c>
      <c r="C10" s="188" t="s">
        <v>31</v>
      </c>
      <c r="D10" s="188" t="s">
        <v>38</v>
      </c>
      <c r="E10" s="188" t="s">
        <v>247</v>
      </c>
      <c r="F10" s="189" t="s">
        <v>44</v>
      </c>
      <c r="G10" s="190">
        <v>24473</v>
      </c>
      <c r="H10" s="191" t="s">
        <v>225</v>
      </c>
      <c r="I10" s="192" t="s">
        <v>226</v>
      </c>
      <c r="J10" s="192" t="s">
        <v>227</v>
      </c>
      <c r="K10" s="193">
        <v>15.703</v>
      </c>
      <c r="L10" s="193">
        <v>7.352</v>
      </c>
      <c r="M10" s="194"/>
      <c r="N10" s="194"/>
    </row>
    <row r="11" spans="1:14" s="23" customFormat="1" ht="41.25" thickBot="1">
      <c r="A11" s="178">
        <v>6</v>
      </c>
      <c r="B11" s="18" t="s">
        <v>209</v>
      </c>
      <c r="C11" s="18" t="s">
        <v>31</v>
      </c>
      <c r="D11" s="18" t="s">
        <v>38</v>
      </c>
      <c r="E11" s="18" t="s">
        <v>233</v>
      </c>
      <c r="F11" s="24" t="s">
        <v>98</v>
      </c>
      <c r="G11" s="32" t="s">
        <v>103</v>
      </c>
      <c r="H11" s="32" t="s">
        <v>104</v>
      </c>
      <c r="I11" s="31" t="s">
        <v>105</v>
      </c>
      <c r="J11" s="31" t="s">
        <v>106</v>
      </c>
      <c r="K11" s="31">
        <f>J11+I11</f>
        <v>12.748000000000001</v>
      </c>
      <c r="L11" s="31">
        <f>H11-K11</f>
        <v>1.584999999999999</v>
      </c>
      <c r="M11" s="18"/>
      <c r="N11" s="26"/>
    </row>
    <row r="12" spans="1:14" s="23" customFormat="1" ht="37.5">
      <c r="A12" s="18">
        <v>7</v>
      </c>
      <c r="B12" s="22" t="s">
        <v>222</v>
      </c>
      <c r="C12" s="29" t="s">
        <v>31</v>
      </c>
      <c r="D12" s="22" t="s">
        <v>38</v>
      </c>
      <c r="E12" s="22" t="s">
        <v>246</v>
      </c>
      <c r="F12" s="30" t="s">
        <v>120</v>
      </c>
      <c r="G12" s="35" t="s">
        <v>223</v>
      </c>
      <c r="H12" s="37">
        <v>4.332</v>
      </c>
      <c r="I12" s="50">
        <v>2.005</v>
      </c>
      <c r="J12" s="50">
        <v>3.322</v>
      </c>
      <c r="K12" s="51">
        <f>I12+J12</f>
        <v>5.327</v>
      </c>
      <c r="L12" s="51">
        <f>H12-K12</f>
        <v>-0.9950000000000001</v>
      </c>
      <c r="M12" s="30"/>
      <c r="N12" s="30"/>
    </row>
    <row r="13" spans="1:12" s="23" customFormat="1" ht="41.25" thickBot="1">
      <c r="A13" s="172">
        <v>8</v>
      </c>
      <c r="B13" s="18" t="s">
        <v>208</v>
      </c>
      <c r="C13" s="18" t="s">
        <v>31</v>
      </c>
      <c r="D13" s="18" t="s">
        <v>38</v>
      </c>
      <c r="E13" s="18" t="s">
        <v>232</v>
      </c>
      <c r="F13" s="24" t="s">
        <v>98</v>
      </c>
      <c r="G13" s="32" t="s">
        <v>99</v>
      </c>
      <c r="H13" s="32" t="s">
        <v>100</v>
      </c>
      <c r="I13" s="31" t="s">
        <v>101</v>
      </c>
      <c r="J13" s="31" t="s">
        <v>102</v>
      </c>
      <c r="K13" s="31">
        <f>J13+I13</f>
        <v>14.2726</v>
      </c>
      <c r="L13" s="31">
        <f>H13-K13</f>
        <v>-9.6506</v>
      </c>
    </row>
    <row r="14" spans="1:14" s="23" customFormat="1" ht="41.25" thickBot="1">
      <c r="A14" s="178">
        <v>9</v>
      </c>
      <c r="B14" s="18" t="s">
        <v>204</v>
      </c>
      <c r="C14" s="18" t="s">
        <v>31</v>
      </c>
      <c r="D14" s="18" t="s">
        <v>38</v>
      </c>
      <c r="E14" s="18" t="s">
        <v>244</v>
      </c>
      <c r="F14" s="28" t="s">
        <v>120</v>
      </c>
      <c r="G14" s="33" t="s">
        <v>205</v>
      </c>
      <c r="H14" s="36">
        <v>8.8</v>
      </c>
      <c r="I14" s="50">
        <v>13.0109589</v>
      </c>
      <c r="J14" s="50">
        <v>5.661</v>
      </c>
      <c r="K14" s="50">
        <v>18.6719589</v>
      </c>
      <c r="L14" s="50">
        <v>-9.871958904</v>
      </c>
      <c r="M14" s="27"/>
      <c r="N14" s="27"/>
    </row>
    <row r="15" spans="1:14" s="176" customFormat="1" ht="39" customHeight="1" thickBot="1">
      <c r="A15" s="18">
        <v>10</v>
      </c>
      <c r="B15" s="172" t="s">
        <v>73</v>
      </c>
      <c r="C15" s="172" t="s">
        <v>31</v>
      </c>
      <c r="D15" s="172" t="s">
        <v>38</v>
      </c>
      <c r="E15" s="172" t="s">
        <v>97</v>
      </c>
      <c r="F15" s="195" t="s">
        <v>44</v>
      </c>
      <c r="G15" s="196">
        <v>22009</v>
      </c>
      <c r="H15" s="197">
        <v>0.268</v>
      </c>
      <c r="I15" s="197">
        <v>26.408</v>
      </c>
      <c r="J15" s="197">
        <v>4.692</v>
      </c>
      <c r="K15" s="197">
        <f>J15+I15</f>
        <v>31.1</v>
      </c>
      <c r="L15" s="197">
        <f>H15-K15</f>
        <v>-30.832</v>
      </c>
      <c r="M15" s="172"/>
      <c r="N15" s="172"/>
    </row>
    <row r="16" spans="1:14" s="171" customFormat="1" ht="38.25" thickBot="1">
      <c r="A16" s="172">
        <v>11</v>
      </c>
      <c r="B16" s="188" t="s">
        <v>228</v>
      </c>
      <c r="C16" s="188" t="s">
        <v>33</v>
      </c>
      <c r="D16" s="188" t="s">
        <v>36</v>
      </c>
      <c r="E16" s="188" t="s">
        <v>248</v>
      </c>
      <c r="F16" s="189" t="s">
        <v>44</v>
      </c>
      <c r="G16" s="190">
        <v>24902</v>
      </c>
      <c r="H16" s="191" t="s">
        <v>229</v>
      </c>
      <c r="I16" s="192" t="s">
        <v>230</v>
      </c>
      <c r="J16" s="192" t="s">
        <v>231</v>
      </c>
      <c r="K16" s="193">
        <v>8.881</v>
      </c>
      <c r="L16" s="193">
        <v>7.818</v>
      </c>
      <c r="M16" s="194"/>
      <c r="N16" s="194"/>
    </row>
    <row r="17" spans="1:14" s="23" customFormat="1" ht="41.25" thickBot="1">
      <c r="A17" s="178">
        <v>12</v>
      </c>
      <c r="B17" s="18" t="s">
        <v>211</v>
      </c>
      <c r="C17" s="18" t="s">
        <v>33</v>
      </c>
      <c r="D17" s="18" t="s">
        <v>38</v>
      </c>
      <c r="E17" s="18" t="s">
        <v>235</v>
      </c>
      <c r="F17" s="24" t="s">
        <v>98</v>
      </c>
      <c r="G17" s="32" t="s">
        <v>112</v>
      </c>
      <c r="H17" s="32" t="s">
        <v>113</v>
      </c>
      <c r="I17" s="49" t="s">
        <v>114</v>
      </c>
      <c r="J17" s="49" t="s">
        <v>115</v>
      </c>
      <c r="K17" s="49">
        <f>J17+I17</f>
        <v>21.769199999999998</v>
      </c>
      <c r="L17" s="49">
        <f aca="true" t="shared" si="0" ref="L17:L26">H17-K17</f>
        <v>-5.087199999999999</v>
      </c>
      <c r="N17" s="18"/>
    </row>
    <row r="18" spans="1:12" s="23" customFormat="1" ht="40.5">
      <c r="A18" s="18">
        <v>13</v>
      </c>
      <c r="B18" s="18" t="s">
        <v>219</v>
      </c>
      <c r="C18" s="18" t="s">
        <v>33</v>
      </c>
      <c r="D18" s="18" t="s">
        <v>32</v>
      </c>
      <c r="E18" s="18" t="s">
        <v>243</v>
      </c>
      <c r="F18" s="24" t="s">
        <v>120</v>
      </c>
      <c r="G18" s="32" t="s">
        <v>143</v>
      </c>
      <c r="H18" s="32" t="s">
        <v>144</v>
      </c>
      <c r="I18" s="49" t="s">
        <v>145</v>
      </c>
      <c r="J18" s="49" t="s">
        <v>146</v>
      </c>
      <c r="K18" s="49">
        <f>J18+I18</f>
        <v>25.5244</v>
      </c>
      <c r="L18" s="49">
        <f t="shared" si="0"/>
        <v>-25.2564</v>
      </c>
    </row>
    <row r="19" spans="1:12" s="176" customFormat="1" ht="61.5" thickBot="1">
      <c r="A19" s="172">
        <v>14</v>
      </c>
      <c r="B19" s="172" t="s">
        <v>152</v>
      </c>
      <c r="C19" s="172" t="s">
        <v>33</v>
      </c>
      <c r="D19" s="172" t="s">
        <v>147</v>
      </c>
      <c r="E19" s="172" t="s">
        <v>243</v>
      </c>
      <c r="F19" s="173" t="s">
        <v>44</v>
      </c>
      <c r="G19" s="174" t="s">
        <v>153</v>
      </c>
      <c r="H19" s="174" t="s">
        <v>154</v>
      </c>
      <c r="I19" s="175" t="s">
        <v>155</v>
      </c>
      <c r="J19" s="175" t="s">
        <v>156</v>
      </c>
      <c r="K19" s="175">
        <f>J19+I19</f>
        <v>38.6723</v>
      </c>
      <c r="L19" s="175">
        <f t="shared" si="0"/>
        <v>-38.2143</v>
      </c>
    </row>
    <row r="20" spans="1:14" s="171" customFormat="1" ht="38.25" thickBot="1">
      <c r="A20" s="178">
        <v>15</v>
      </c>
      <c r="B20" s="188" t="s">
        <v>220</v>
      </c>
      <c r="C20" s="188" t="s">
        <v>160</v>
      </c>
      <c r="D20" s="188" t="s">
        <v>31</v>
      </c>
      <c r="E20" s="188" t="s">
        <v>245</v>
      </c>
      <c r="F20" s="189" t="s">
        <v>98</v>
      </c>
      <c r="G20" s="191" t="s">
        <v>221</v>
      </c>
      <c r="H20" s="200">
        <v>22.879</v>
      </c>
      <c r="I20" s="193">
        <v>0</v>
      </c>
      <c r="J20" s="201">
        <v>3.7801</v>
      </c>
      <c r="K20" s="193">
        <f>I20+J20</f>
        <v>3.7801</v>
      </c>
      <c r="L20" s="193">
        <f t="shared" si="0"/>
        <v>19.0989</v>
      </c>
      <c r="M20" s="198"/>
      <c r="N20" s="198"/>
    </row>
    <row r="21" spans="1:12" s="176" customFormat="1" ht="41.25" thickBot="1">
      <c r="A21" s="18">
        <v>16</v>
      </c>
      <c r="B21" s="172" t="s">
        <v>214</v>
      </c>
      <c r="C21" s="172" t="s">
        <v>160</v>
      </c>
      <c r="D21" s="172" t="s">
        <v>38</v>
      </c>
      <c r="E21" s="172" t="s">
        <v>238</v>
      </c>
      <c r="F21" s="173" t="s">
        <v>120</v>
      </c>
      <c r="G21" s="174" t="s">
        <v>124</v>
      </c>
      <c r="H21" s="174" t="s">
        <v>125</v>
      </c>
      <c r="I21" s="175" t="s">
        <v>126</v>
      </c>
      <c r="J21" s="175" t="s">
        <v>127</v>
      </c>
      <c r="K21" s="175">
        <f aca="true" t="shared" si="1" ref="K21:K26">J21+I21</f>
        <v>13.4415</v>
      </c>
      <c r="L21" s="175">
        <f t="shared" si="0"/>
        <v>-9.8905</v>
      </c>
    </row>
    <row r="22" spans="1:12" s="182" customFormat="1" ht="41.25" thickBot="1">
      <c r="A22" s="172">
        <v>17</v>
      </c>
      <c r="B22" s="178" t="s">
        <v>216</v>
      </c>
      <c r="C22" s="178" t="s">
        <v>35</v>
      </c>
      <c r="D22" s="178" t="s">
        <v>38</v>
      </c>
      <c r="E22" s="178" t="s">
        <v>241</v>
      </c>
      <c r="F22" s="179" t="s">
        <v>44</v>
      </c>
      <c r="G22" s="180" t="s">
        <v>135</v>
      </c>
      <c r="H22" s="180" t="s">
        <v>110</v>
      </c>
      <c r="I22" s="181" t="s">
        <v>136</v>
      </c>
      <c r="J22" s="181" t="s">
        <v>137</v>
      </c>
      <c r="K22" s="181">
        <f t="shared" si="1"/>
        <v>11.074</v>
      </c>
      <c r="L22" s="181">
        <f t="shared" si="0"/>
        <v>-11.074</v>
      </c>
    </row>
    <row r="23" spans="1:12" s="182" customFormat="1" ht="41.25" thickBot="1">
      <c r="A23" s="178">
        <v>18</v>
      </c>
      <c r="B23" s="178" t="s">
        <v>212</v>
      </c>
      <c r="C23" s="178" t="s">
        <v>34</v>
      </c>
      <c r="D23" s="178" t="s">
        <v>36</v>
      </c>
      <c r="E23" s="178" t="s">
        <v>236</v>
      </c>
      <c r="F23" s="179" t="s">
        <v>98</v>
      </c>
      <c r="G23" s="180" t="s">
        <v>116</v>
      </c>
      <c r="H23" s="180" t="s">
        <v>117</v>
      </c>
      <c r="I23" s="181" t="s">
        <v>118</v>
      </c>
      <c r="J23" s="181" t="s">
        <v>119</v>
      </c>
      <c r="K23" s="181">
        <f t="shared" si="1"/>
        <v>12.427999999999999</v>
      </c>
      <c r="L23" s="181">
        <f t="shared" si="0"/>
        <v>20.857</v>
      </c>
    </row>
    <row r="24" spans="1:14" s="182" customFormat="1" ht="41.25" thickBot="1">
      <c r="A24" s="18">
        <v>19</v>
      </c>
      <c r="B24" s="178" t="s">
        <v>26</v>
      </c>
      <c r="C24" s="178" t="s">
        <v>34</v>
      </c>
      <c r="D24" s="178" t="s">
        <v>33</v>
      </c>
      <c r="E24" s="178" t="s">
        <v>96</v>
      </c>
      <c r="F24" s="202" t="s">
        <v>44</v>
      </c>
      <c r="G24" s="203" t="s">
        <v>52</v>
      </c>
      <c r="H24" s="203">
        <v>11.071</v>
      </c>
      <c r="I24" s="204">
        <v>0.268</v>
      </c>
      <c r="J24" s="204">
        <v>4.923</v>
      </c>
      <c r="K24" s="204">
        <f t="shared" si="1"/>
        <v>5.191</v>
      </c>
      <c r="L24" s="204">
        <f t="shared" si="0"/>
        <v>5.88</v>
      </c>
      <c r="M24" s="178"/>
      <c r="N24" s="178"/>
    </row>
    <row r="25" spans="1:12" s="171" customFormat="1" ht="41.25" thickBot="1">
      <c r="A25" s="172">
        <v>20</v>
      </c>
      <c r="B25" s="167" t="s">
        <v>215</v>
      </c>
      <c r="C25" s="167" t="s">
        <v>34</v>
      </c>
      <c r="D25" s="167" t="s">
        <v>38</v>
      </c>
      <c r="E25" s="167" t="s">
        <v>239</v>
      </c>
      <c r="F25" s="168" t="s">
        <v>120</v>
      </c>
      <c r="G25" s="169" t="s">
        <v>128</v>
      </c>
      <c r="H25" s="169" t="s">
        <v>129</v>
      </c>
      <c r="I25" s="170" t="s">
        <v>110</v>
      </c>
      <c r="J25" s="170" t="s">
        <v>130</v>
      </c>
      <c r="K25" s="170">
        <f t="shared" si="1"/>
        <v>3.644</v>
      </c>
      <c r="L25" s="170">
        <f t="shared" si="0"/>
        <v>5.879</v>
      </c>
    </row>
    <row r="26" spans="1:14" s="199" customFormat="1" ht="41.25" thickBot="1">
      <c r="A26" s="178">
        <v>21</v>
      </c>
      <c r="B26" s="172" t="s">
        <v>217</v>
      </c>
      <c r="C26" s="172" t="s">
        <v>34</v>
      </c>
      <c r="D26" s="172" t="s">
        <v>38</v>
      </c>
      <c r="E26" s="172" t="s">
        <v>240</v>
      </c>
      <c r="F26" s="173" t="s">
        <v>44</v>
      </c>
      <c r="G26" s="174" t="s">
        <v>131</v>
      </c>
      <c r="H26" s="174" t="s">
        <v>132</v>
      </c>
      <c r="I26" s="175" t="s">
        <v>133</v>
      </c>
      <c r="J26" s="175" t="s">
        <v>134</v>
      </c>
      <c r="K26" s="175">
        <f t="shared" si="1"/>
        <v>12.57</v>
      </c>
      <c r="L26" s="175">
        <f t="shared" si="0"/>
        <v>-1.8490000000000002</v>
      </c>
      <c r="M26" s="176"/>
      <c r="N26" s="176"/>
    </row>
    <row r="27" spans="1:12" s="68" customFormat="1" ht="19.5" customHeight="1">
      <c r="A27" s="67"/>
      <c r="G27" s="67"/>
      <c r="H27" s="67"/>
      <c r="I27" s="71"/>
      <c r="J27" s="71"/>
      <c r="K27" s="71"/>
      <c r="L27" s="71"/>
    </row>
    <row r="28" spans="1:13" s="68" customFormat="1" ht="6" customHeight="1">
      <c r="A28" s="67"/>
      <c r="G28" s="67"/>
      <c r="H28" s="67"/>
      <c r="I28" s="71"/>
      <c r="J28" s="71"/>
      <c r="K28" s="215" t="s">
        <v>337</v>
      </c>
      <c r="L28" s="215"/>
      <c r="M28" s="215"/>
    </row>
    <row r="29" spans="1:13" s="68" customFormat="1" ht="23.25">
      <c r="A29" s="67"/>
      <c r="G29" s="67"/>
      <c r="H29" s="67"/>
      <c r="I29" s="71"/>
      <c r="J29" s="71"/>
      <c r="K29" s="215"/>
      <c r="L29" s="215"/>
      <c r="M29" s="215"/>
    </row>
    <row r="30" spans="1:13" s="68" customFormat="1" ht="23.25">
      <c r="A30" s="67"/>
      <c r="G30" s="67"/>
      <c r="H30" s="67"/>
      <c r="I30" s="71"/>
      <c r="J30" s="71"/>
      <c r="K30" s="215"/>
      <c r="L30" s="215"/>
      <c r="M30" s="215"/>
    </row>
    <row r="31" spans="1:13" s="68" customFormat="1" ht="23.25">
      <c r="A31" s="67"/>
      <c r="G31" s="67"/>
      <c r="H31" s="67"/>
      <c r="I31" s="71"/>
      <c r="J31" s="71"/>
      <c r="K31" s="215"/>
      <c r="L31" s="215"/>
      <c r="M31" s="215"/>
    </row>
    <row r="32" spans="1:12" s="68" customFormat="1" ht="23.25">
      <c r="A32" s="67"/>
      <c r="G32" s="67"/>
      <c r="H32" s="67"/>
      <c r="I32" s="71"/>
      <c r="J32" s="71"/>
      <c r="K32" s="71"/>
      <c r="L32" s="71"/>
    </row>
    <row r="33" spans="1:12" s="68" customFormat="1" ht="23.25">
      <c r="A33" s="67"/>
      <c r="G33" s="67"/>
      <c r="H33" s="67"/>
      <c r="I33" s="71"/>
      <c r="J33" s="71"/>
      <c r="K33" s="71"/>
      <c r="L33" s="71"/>
    </row>
    <row r="34" spans="1:12" s="68" customFormat="1" ht="23.25">
      <c r="A34" s="67"/>
      <c r="G34" s="67"/>
      <c r="H34" s="67"/>
      <c r="I34" s="71"/>
      <c r="J34" s="71"/>
      <c r="K34" s="71"/>
      <c r="L34" s="71"/>
    </row>
    <row r="35" spans="1:12" s="68" customFormat="1" ht="23.25">
      <c r="A35" s="67"/>
      <c r="G35" s="67"/>
      <c r="H35" s="67"/>
      <c r="I35" s="71"/>
      <c r="J35" s="71"/>
      <c r="K35" s="71"/>
      <c r="L35" s="71"/>
    </row>
  </sheetData>
  <sheetProtection/>
  <mergeCells count="13">
    <mergeCell ref="K28:M31"/>
    <mergeCell ref="M3:M4"/>
    <mergeCell ref="N3:N4"/>
    <mergeCell ref="A1:N1"/>
    <mergeCell ref="A2:N2"/>
    <mergeCell ref="A3:A4"/>
    <mergeCell ref="B3:B4"/>
    <mergeCell ref="C3:C4"/>
    <mergeCell ref="D3:D4"/>
    <mergeCell ref="E3:E4"/>
    <mergeCell ref="F3:F4"/>
    <mergeCell ref="G3:G4"/>
    <mergeCell ref="H3:L3"/>
  </mergeCells>
  <printOptions/>
  <pageMargins left="0.74" right="0.25" top="0.53" bottom="0.3" header="0.3" footer="0.17"/>
  <pageSetup horizontalDpi="600" verticalDpi="600" orientation="landscape" paperSize="5" scale="90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zoomScale="130" zoomScaleNormal="130" zoomScalePageLayoutView="0" workbookViewId="0" topLeftCell="F13">
      <selection activeCell="M17" sqref="M17"/>
    </sheetView>
  </sheetViews>
  <sheetFormatPr defaultColWidth="9.140625" defaultRowHeight="15"/>
  <cols>
    <col min="1" max="1" width="5.28125" style="52" customWidth="1"/>
    <col min="2" max="2" width="21.28125" style="145" customWidth="1"/>
    <col min="3" max="3" width="10.421875" style="14" customWidth="1"/>
    <col min="4" max="4" width="12.00390625" style="62" customWidth="1"/>
    <col min="5" max="5" width="24.421875" style="11" customWidth="1"/>
    <col min="6" max="6" width="10.57421875" style="14" customWidth="1"/>
    <col min="7" max="7" width="12.7109375" style="14" customWidth="1"/>
    <col min="8" max="8" width="9.8515625" style="14" customWidth="1"/>
    <col min="9" max="9" width="12.57421875" style="14" customWidth="1"/>
    <col min="10" max="10" width="11.57421875" style="14" customWidth="1"/>
    <col min="11" max="11" width="11.421875" style="14" customWidth="1"/>
    <col min="12" max="12" width="15.57421875" style="14" customWidth="1"/>
    <col min="13" max="13" width="18.00390625" style="14" customWidth="1"/>
    <col min="14" max="14" width="13.00390625" style="14" customWidth="1"/>
    <col min="15" max="16384" width="9.140625" style="14" customWidth="1"/>
  </cols>
  <sheetData>
    <row r="1" spans="1:14" ht="23.25">
      <c r="A1" s="218" t="s">
        <v>68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23.25">
      <c r="A2" s="219" t="s">
        <v>69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4" s="11" customFormat="1" ht="23.25" customHeight="1">
      <c r="A3" s="206" t="s">
        <v>0</v>
      </c>
      <c r="B3" s="214" t="s">
        <v>71</v>
      </c>
      <c r="C3" s="206" t="s">
        <v>1</v>
      </c>
      <c r="D3" s="206" t="s">
        <v>2</v>
      </c>
      <c r="E3" s="206" t="s">
        <v>75</v>
      </c>
      <c r="F3" s="206" t="s">
        <v>4</v>
      </c>
      <c r="G3" s="206" t="s">
        <v>5</v>
      </c>
      <c r="H3" s="206" t="s">
        <v>6</v>
      </c>
      <c r="I3" s="206"/>
      <c r="J3" s="206"/>
      <c r="K3" s="206"/>
      <c r="L3" s="206"/>
      <c r="M3" s="206" t="s">
        <v>9</v>
      </c>
      <c r="N3" s="206" t="s">
        <v>10</v>
      </c>
    </row>
    <row r="4" spans="1:14" ht="50.25" customHeight="1">
      <c r="A4" s="206"/>
      <c r="B4" s="214"/>
      <c r="C4" s="206"/>
      <c r="D4" s="206"/>
      <c r="E4" s="206"/>
      <c r="F4" s="206"/>
      <c r="G4" s="206"/>
      <c r="H4" s="5" t="s">
        <v>7</v>
      </c>
      <c r="I4" s="5" t="s">
        <v>8</v>
      </c>
      <c r="J4" s="5" t="s">
        <v>17</v>
      </c>
      <c r="K4" s="5" t="s">
        <v>65</v>
      </c>
      <c r="L4" s="10" t="s">
        <v>67</v>
      </c>
      <c r="M4" s="206"/>
      <c r="N4" s="206"/>
    </row>
    <row r="5" spans="1:14" s="166" customFormat="1" ht="23.25">
      <c r="A5" s="163">
        <v>1</v>
      </c>
      <c r="B5" s="164">
        <v>2</v>
      </c>
      <c r="C5" s="163">
        <v>3</v>
      </c>
      <c r="D5" s="163">
        <v>4</v>
      </c>
      <c r="E5" s="163">
        <v>5</v>
      </c>
      <c r="F5" s="163">
        <v>6</v>
      </c>
      <c r="G5" s="163">
        <v>7</v>
      </c>
      <c r="H5" s="165">
        <v>8</v>
      </c>
      <c r="I5" s="165">
        <v>9</v>
      </c>
      <c r="J5" s="165">
        <v>10</v>
      </c>
      <c r="K5" s="165">
        <v>11</v>
      </c>
      <c r="L5" s="6">
        <v>12</v>
      </c>
      <c r="M5" s="163">
        <v>13</v>
      </c>
      <c r="N5" s="163">
        <v>14</v>
      </c>
    </row>
    <row r="6" spans="1:14" s="111" customFormat="1" ht="38.25" thickBot="1">
      <c r="A6" s="102">
        <v>1</v>
      </c>
      <c r="B6" s="141" t="s">
        <v>207</v>
      </c>
      <c r="C6" s="103" t="s">
        <v>38</v>
      </c>
      <c r="D6" s="104" t="s">
        <v>32</v>
      </c>
      <c r="E6" s="105" t="s">
        <v>262</v>
      </c>
      <c r="F6" s="106" t="s">
        <v>43</v>
      </c>
      <c r="G6" s="107">
        <v>24182</v>
      </c>
      <c r="H6" s="108">
        <v>0</v>
      </c>
      <c r="I6" s="108">
        <v>3.972602739726</v>
      </c>
      <c r="J6" s="108">
        <v>1</v>
      </c>
      <c r="K6" s="108">
        <v>4.972602739726</v>
      </c>
      <c r="L6" s="108">
        <v>4.972602739726</v>
      </c>
      <c r="M6" s="109"/>
      <c r="N6" s="110"/>
    </row>
    <row r="7" spans="1:14" s="124" customFormat="1" ht="57" thickBot="1">
      <c r="A7" s="115">
        <v>2</v>
      </c>
      <c r="B7" s="142" t="s">
        <v>324</v>
      </c>
      <c r="C7" s="116" t="s">
        <v>36</v>
      </c>
      <c r="D7" s="117" t="s">
        <v>313</v>
      </c>
      <c r="E7" s="118" t="s">
        <v>316</v>
      </c>
      <c r="F7" s="119" t="s">
        <v>41</v>
      </c>
      <c r="G7" s="120">
        <v>27458</v>
      </c>
      <c r="H7" s="121">
        <v>0</v>
      </c>
      <c r="I7" s="121">
        <v>13.882</v>
      </c>
      <c r="J7" s="121">
        <v>5.5</v>
      </c>
      <c r="K7" s="121">
        <f>SUM(I7:J7)</f>
        <v>19.381999999999998</v>
      </c>
      <c r="L7" s="121">
        <v>19.382</v>
      </c>
      <c r="M7" s="122"/>
      <c r="N7" s="123"/>
    </row>
    <row r="8" spans="1:14" s="101" customFormat="1" ht="23.25">
      <c r="A8" s="92">
        <v>3</v>
      </c>
      <c r="B8" s="143" t="s">
        <v>12</v>
      </c>
      <c r="C8" s="93" t="s">
        <v>32</v>
      </c>
      <c r="D8" s="94" t="s">
        <v>36</v>
      </c>
      <c r="E8" s="95" t="s">
        <v>93</v>
      </c>
      <c r="F8" s="112" t="s">
        <v>43</v>
      </c>
      <c r="G8" s="97">
        <v>28271</v>
      </c>
      <c r="H8" s="112">
        <v>0</v>
      </c>
      <c r="I8" s="112">
        <v>10.071</v>
      </c>
      <c r="J8" s="112">
        <v>3.1</v>
      </c>
      <c r="K8" s="112">
        <f>I8+J8</f>
        <v>13.171</v>
      </c>
      <c r="L8" s="112">
        <f>K8-H8</f>
        <v>13.171</v>
      </c>
      <c r="M8" s="113"/>
      <c r="N8" s="114"/>
    </row>
    <row r="9" spans="1:14" ht="56.25">
      <c r="A9" s="58">
        <v>4</v>
      </c>
      <c r="B9" s="144" t="s">
        <v>305</v>
      </c>
      <c r="C9" s="59" t="s">
        <v>32</v>
      </c>
      <c r="D9" s="61" t="s">
        <v>313</v>
      </c>
      <c r="E9" s="60" t="s">
        <v>345</v>
      </c>
      <c r="F9" s="82" t="s">
        <v>41</v>
      </c>
      <c r="G9" s="91">
        <v>28352</v>
      </c>
      <c r="H9" s="84">
        <v>0</v>
      </c>
      <c r="I9" s="84">
        <v>7.89</v>
      </c>
      <c r="J9" s="84">
        <v>2.282</v>
      </c>
      <c r="K9" s="84">
        <f>SUM(I9:J9)</f>
        <v>10.172</v>
      </c>
      <c r="L9" s="84">
        <v>10.172</v>
      </c>
      <c r="M9" s="77"/>
      <c r="N9" s="69"/>
    </row>
    <row r="10" spans="1:14" ht="37.5">
      <c r="A10" s="58">
        <v>5</v>
      </c>
      <c r="B10" s="144" t="s">
        <v>202</v>
      </c>
      <c r="C10" s="59" t="s">
        <v>32</v>
      </c>
      <c r="D10" s="61" t="s">
        <v>191</v>
      </c>
      <c r="E10" s="60" t="s">
        <v>260</v>
      </c>
      <c r="F10" s="82" t="s">
        <v>43</v>
      </c>
      <c r="G10" s="91">
        <v>31960</v>
      </c>
      <c r="H10" s="83">
        <v>0</v>
      </c>
      <c r="I10" s="83">
        <v>6.586301369863</v>
      </c>
      <c r="J10" s="83">
        <v>2.346</v>
      </c>
      <c r="K10" s="83">
        <v>8.932301369863</v>
      </c>
      <c r="L10" s="83">
        <v>8.932301369863</v>
      </c>
      <c r="M10" s="76"/>
      <c r="N10" s="13"/>
    </row>
    <row r="11" spans="1:14" ht="37.5">
      <c r="A11" s="58">
        <v>6</v>
      </c>
      <c r="B11" s="144" t="s">
        <v>331</v>
      </c>
      <c r="C11" s="59" t="s">
        <v>32</v>
      </c>
      <c r="D11" s="61" t="s">
        <v>37</v>
      </c>
      <c r="E11" s="60" t="s">
        <v>254</v>
      </c>
      <c r="F11" s="80" t="s">
        <v>42</v>
      </c>
      <c r="G11" s="91">
        <v>31120</v>
      </c>
      <c r="H11" s="81" t="s">
        <v>110</v>
      </c>
      <c r="I11" s="81" t="s">
        <v>177</v>
      </c>
      <c r="J11" s="81" t="s">
        <v>178</v>
      </c>
      <c r="K11" s="81">
        <f>J11+I11</f>
        <v>7.860199999999999</v>
      </c>
      <c r="L11" s="81">
        <f>K11-H11</f>
        <v>7.860199999999999</v>
      </c>
      <c r="M11" s="76"/>
      <c r="N11" s="13"/>
    </row>
    <row r="12" spans="1:14" ht="23.25">
      <c r="A12" s="58">
        <v>7</v>
      </c>
      <c r="B12" s="144" t="s">
        <v>200</v>
      </c>
      <c r="C12" s="59" t="s">
        <v>32</v>
      </c>
      <c r="D12" s="61" t="s">
        <v>191</v>
      </c>
      <c r="E12" s="60" t="s">
        <v>259</v>
      </c>
      <c r="F12" s="82" t="s">
        <v>41</v>
      </c>
      <c r="G12" s="91">
        <v>31597</v>
      </c>
      <c r="H12" s="83">
        <v>0</v>
      </c>
      <c r="I12" s="83">
        <v>3.4</v>
      </c>
      <c r="J12" s="83">
        <v>3.338</v>
      </c>
      <c r="K12" s="83">
        <v>6.738</v>
      </c>
      <c r="L12" s="83">
        <v>6.738</v>
      </c>
      <c r="M12" s="76"/>
      <c r="N12" s="13"/>
    </row>
    <row r="13" spans="1:14" ht="37.5">
      <c r="A13" s="58">
        <v>8</v>
      </c>
      <c r="B13" s="144" t="s">
        <v>189</v>
      </c>
      <c r="C13" s="59" t="s">
        <v>32</v>
      </c>
      <c r="D13" s="61" t="s">
        <v>38</v>
      </c>
      <c r="E13" s="60" t="s">
        <v>295</v>
      </c>
      <c r="F13" s="82" t="s">
        <v>43</v>
      </c>
      <c r="G13" s="91">
        <v>30030</v>
      </c>
      <c r="H13" s="83">
        <v>0</v>
      </c>
      <c r="I13" s="83">
        <v>6.5808219178082</v>
      </c>
      <c r="J13" s="83">
        <v>0</v>
      </c>
      <c r="K13" s="83">
        <v>6.5808219178082</v>
      </c>
      <c r="L13" s="83">
        <v>6.5808219178082</v>
      </c>
      <c r="M13" s="76"/>
      <c r="N13" s="13"/>
    </row>
    <row r="14" spans="1:14" s="111" customFormat="1" ht="24" thickBot="1">
      <c r="A14" s="102">
        <v>9</v>
      </c>
      <c r="B14" s="141" t="s">
        <v>325</v>
      </c>
      <c r="C14" s="103" t="s">
        <v>32</v>
      </c>
      <c r="D14" s="104" t="s">
        <v>107</v>
      </c>
      <c r="E14" s="105" t="s">
        <v>249</v>
      </c>
      <c r="F14" s="127" t="s">
        <v>41</v>
      </c>
      <c r="G14" s="107">
        <v>26785</v>
      </c>
      <c r="H14" s="128" t="s">
        <v>157</v>
      </c>
      <c r="I14" s="128" t="s">
        <v>158</v>
      </c>
      <c r="J14" s="128" t="s">
        <v>159</v>
      </c>
      <c r="K14" s="128">
        <f>J14+I14</f>
        <v>10.6664</v>
      </c>
      <c r="L14" s="128">
        <f>K14-H14</f>
        <v>-19.6566</v>
      </c>
      <c r="M14" s="129"/>
      <c r="N14" s="130"/>
    </row>
    <row r="15" spans="1:14" s="124" customFormat="1" ht="24" thickBot="1">
      <c r="A15" s="115">
        <v>10</v>
      </c>
      <c r="B15" s="142" t="s">
        <v>333</v>
      </c>
      <c r="C15" s="116" t="s">
        <v>170</v>
      </c>
      <c r="D15" s="117" t="s">
        <v>37</v>
      </c>
      <c r="E15" s="118" t="s">
        <v>256</v>
      </c>
      <c r="F15" s="131" t="s">
        <v>42</v>
      </c>
      <c r="G15" s="120">
        <v>29039</v>
      </c>
      <c r="H15" s="132" t="s">
        <v>180</v>
      </c>
      <c r="I15" s="132" t="s">
        <v>181</v>
      </c>
      <c r="J15" s="132" t="s">
        <v>182</v>
      </c>
      <c r="K15" s="132">
        <f>J15+I15</f>
        <v>12.2944</v>
      </c>
      <c r="L15" s="132">
        <f>K15-H15</f>
        <v>5.519399999999999</v>
      </c>
      <c r="M15" s="133"/>
      <c r="N15" s="134"/>
    </row>
    <row r="16" spans="1:14" s="101" customFormat="1" ht="37.5">
      <c r="A16" s="92">
        <v>11</v>
      </c>
      <c r="B16" s="143" t="s">
        <v>199</v>
      </c>
      <c r="C16" s="93" t="s">
        <v>31</v>
      </c>
      <c r="D16" s="94" t="s">
        <v>191</v>
      </c>
      <c r="E16" s="95" t="s">
        <v>302</v>
      </c>
      <c r="F16" s="96" t="s">
        <v>42</v>
      </c>
      <c r="G16" s="97">
        <v>23141</v>
      </c>
      <c r="H16" s="112">
        <v>0</v>
      </c>
      <c r="I16" s="112">
        <v>42.095890410959</v>
      </c>
      <c r="J16" s="112">
        <v>3.364</v>
      </c>
      <c r="K16" s="112">
        <v>45.459890410959</v>
      </c>
      <c r="L16" s="112">
        <v>45.459890410959</v>
      </c>
      <c r="M16" s="125"/>
      <c r="N16" s="126"/>
    </row>
    <row r="17" spans="1:14" ht="37.5">
      <c r="A17" s="58">
        <v>12</v>
      </c>
      <c r="B17" s="144" t="s">
        <v>193</v>
      </c>
      <c r="C17" s="59" t="s">
        <v>31</v>
      </c>
      <c r="D17" s="61" t="s">
        <v>191</v>
      </c>
      <c r="E17" s="60" t="s">
        <v>297</v>
      </c>
      <c r="F17" s="82" t="s">
        <v>42</v>
      </c>
      <c r="G17" s="91">
        <v>23320</v>
      </c>
      <c r="H17" s="83">
        <v>0</v>
      </c>
      <c r="I17" s="83">
        <v>34.734246575342</v>
      </c>
      <c r="J17" s="83">
        <v>4.412</v>
      </c>
      <c r="K17" s="83">
        <v>39.146246575342</v>
      </c>
      <c r="L17" s="83">
        <v>39.146246575342</v>
      </c>
      <c r="M17" s="76"/>
      <c r="N17" s="13"/>
    </row>
    <row r="18" spans="1:14" ht="37.5">
      <c r="A18" s="58">
        <v>13</v>
      </c>
      <c r="B18" s="144" t="s">
        <v>201</v>
      </c>
      <c r="C18" s="59" t="s">
        <v>31</v>
      </c>
      <c r="D18" s="61" t="s">
        <v>38</v>
      </c>
      <c r="E18" s="60" t="s">
        <v>303</v>
      </c>
      <c r="F18" s="82" t="s">
        <v>42</v>
      </c>
      <c r="G18" s="91">
        <v>25834</v>
      </c>
      <c r="H18" s="83">
        <v>1.6876712328767</v>
      </c>
      <c r="I18" s="83">
        <v>32.256164383562</v>
      </c>
      <c r="J18" s="83">
        <v>4.64</v>
      </c>
      <c r="K18" s="83">
        <v>36.896164383562</v>
      </c>
      <c r="L18" s="83">
        <v>35.208493150685</v>
      </c>
      <c r="M18" s="76"/>
      <c r="N18" s="13"/>
    </row>
    <row r="19" spans="1:14" ht="37.5">
      <c r="A19" s="58">
        <v>14</v>
      </c>
      <c r="B19" s="144" t="s">
        <v>23</v>
      </c>
      <c r="C19" s="59" t="s">
        <v>31</v>
      </c>
      <c r="D19" s="61" t="s">
        <v>33</v>
      </c>
      <c r="E19" s="60" t="s">
        <v>76</v>
      </c>
      <c r="F19" s="83" t="s">
        <v>41</v>
      </c>
      <c r="G19" s="91">
        <v>22536</v>
      </c>
      <c r="H19" s="83">
        <v>0</v>
      </c>
      <c r="I19" s="83">
        <v>29.282</v>
      </c>
      <c r="J19" s="83">
        <v>5.3207</v>
      </c>
      <c r="K19" s="83">
        <f>I19+J19</f>
        <v>34.6027</v>
      </c>
      <c r="L19" s="83">
        <f>K19-H19</f>
        <v>34.6027</v>
      </c>
      <c r="M19" s="2"/>
      <c r="N19" s="39"/>
    </row>
    <row r="20" spans="1:14" ht="37.5">
      <c r="A20" s="58">
        <v>15</v>
      </c>
      <c r="B20" s="144" t="s">
        <v>14</v>
      </c>
      <c r="C20" s="59" t="s">
        <v>31</v>
      </c>
      <c r="D20" s="61" t="s">
        <v>33</v>
      </c>
      <c r="E20" s="60" t="s">
        <v>87</v>
      </c>
      <c r="F20" s="83" t="s">
        <v>42</v>
      </c>
      <c r="G20" s="91">
        <v>24493</v>
      </c>
      <c r="H20" s="83">
        <v>0</v>
      </c>
      <c r="I20" s="83">
        <v>29.899</v>
      </c>
      <c r="J20" s="83">
        <v>2.734</v>
      </c>
      <c r="K20" s="83">
        <f>I20+J20</f>
        <v>32.633</v>
      </c>
      <c r="L20" s="83">
        <f>K20-H20</f>
        <v>32.633</v>
      </c>
      <c r="M20" s="2"/>
      <c r="N20" s="39"/>
    </row>
    <row r="21" spans="1:14" ht="56.25">
      <c r="A21" s="58">
        <v>16</v>
      </c>
      <c r="B21" s="144" t="s">
        <v>311</v>
      </c>
      <c r="C21" s="59" t="s">
        <v>31</v>
      </c>
      <c r="D21" s="61" t="s">
        <v>313</v>
      </c>
      <c r="E21" s="60" t="s">
        <v>320</v>
      </c>
      <c r="F21" s="82" t="s">
        <v>42</v>
      </c>
      <c r="G21" s="91">
        <v>24101</v>
      </c>
      <c r="H21" s="84">
        <v>0</v>
      </c>
      <c r="I21" s="84">
        <v>23.989</v>
      </c>
      <c r="J21" s="84">
        <v>3.729</v>
      </c>
      <c r="K21" s="84">
        <f>SUM(I21:J21)</f>
        <v>27.718</v>
      </c>
      <c r="L21" s="84">
        <v>27.718</v>
      </c>
      <c r="M21" s="77"/>
      <c r="N21" s="69"/>
    </row>
    <row r="22" spans="1:14" ht="26.25" customHeight="1">
      <c r="A22" s="58">
        <v>17</v>
      </c>
      <c r="B22" s="144" t="s">
        <v>28</v>
      </c>
      <c r="C22" s="59" t="s">
        <v>31</v>
      </c>
      <c r="D22" s="61" t="s">
        <v>33</v>
      </c>
      <c r="E22" s="60" t="s">
        <v>95</v>
      </c>
      <c r="F22" s="83" t="s">
        <v>43</v>
      </c>
      <c r="G22" s="91">
        <v>24086</v>
      </c>
      <c r="H22" s="83">
        <v>0</v>
      </c>
      <c r="I22" s="83">
        <v>22.767</v>
      </c>
      <c r="J22" s="83">
        <v>4.223</v>
      </c>
      <c r="K22" s="83">
        <f>I22+J22</f>
        <v>26.99</v>
      </c>
      <c r="L22" s="83">
        <f>K22-H22</f>
        <v>26.99</v>
      </c>
      <c r="M22" s="2"/>
      <c r="N22" s="39"/>
    </row>
    <row r="23" spans="1:14" ht="23.25">
      <c r="A23" s="58">
        <v>18</v>
      </c>
      <c r="B23" s="144" t="s">
        <v>328</v>
      </c>
      <c r="C23" s="59" t="s">
        <v>31</v>
      </c>
      <c r="D23" s="61" t="s">
        <v>38</v>
      </c>
      <c r="E23" s="60" t="s">
        <v>252</v>
      </c>
      <c r="F23" s="80" t="s">
        <v>41</v>
      </c>
      <c r="G23" s="91">
        <v>28134</v>
      </c>
      <c r="H23" s="81" t="s">
        <v>110</v>
      </c>
      <c r="I23" s="81" t="s">
        <v>166</v>
      </c>
      <c r="J23" s="81" t="s">
        <v>167</v>
      </c>
      <c r="K23" s="81">
        <f>J23+I23</f>
        <v>21.4662</v>
      </c>
      <c r="L23" s="81">
        <f>K23-H23</f>
        <v>21.4662</v>
      </c>
      <c r="M23" s="76"/>
      <c r="N23" s="13"/>
    </row>
    <row r="24" spans="1:14" ht="26.25" customHeight="1">
      <c r="A24" s="58">
        <v>19</v>
      </c>
      <c r="B24" s="144" t="s">
        <v>19</v>
      </c>
      <c r="C24" s="59" t="s">
        <v>31</v>
      </c>
      <c r="D24" s="61" t="s">
        <v>39</v>
      </c>
      <c r="E24" s="60" t="s">
        <v>80</v>
      </c>
      <c r="F24" s="83" t="s">
        <v>41</v>
      </c>
      <c r="G24" s="91">
        <v>25287</v>
      </c>
      <c r="H24" s="83">
        <v>0</v>
      </c>
      <c r="I24" s="83">
        <v>16.667</v>
      </c>
      <c r="J24" s="83">
        <v>2.85</v>
      </c>
      <c r="K24" s="83">
        <f>I24+J24</f>
        <v>19.517000000000003</v>
      </c>
      <c r="L24" s="83">
        <f>K24-H24</f>
        <v>19.517000000000003</v>
      </c>
      <c r="M24" s="2"/>
      <c r="N24" s="39"/>
    </row>
    <row r="25" spans="1:14" ht="37.5">
      <c r="A25" s="58">
        <v>20</v>
      </c>
      <c r="B25" s="144" t="s">
        <v>25</v>
      </c>
      <c r="C25" s="59" t="s">
        <v>31</v>
      </c>
      <c r="D25" s="61" t="s">
        <v>35</v>
      </c>
      <c r="E25" s="60" t="s">
        <v>91</v>
      </c>
      <c r="F25" s="83" t="s">
        <v>42</v>
      </c>
      <c r="G25" s="91">
        <v>25014</v>
      </c>
      <c r="H25" s="83">
        <v>0</v>
      </c>
      <c r="I25" s="83">
        <v>13.147</v>
      </c>
      <c r="J25" s="83">
        <v>6.318</v>
      </c>
      <c r="K25" s="83">
        <f>I25+J25</f>
        <v>19.465</v>
      </c>
      <c r="L25" s="83">
        <f>K25-H25</f>
        <v>19.465</v>
      </c>
      <c r="M25" s="2"/>
      <c r="N25" s="39"/>
    </row>
    <row r="26" spans="1:14" ht="23.25">
      <c r="A26" s="58">
        <v>21</v>
      </c>
      <c r="B26" s="144" t="s">
        <v>194</v>
      </c>
      <c r="C26" s="59" t="s">
        <v>31</v>
      </c>
      <c r="D26" s="61" t="s">
        <v>191</v>
      </c>
      <c r="E26" s="60" t="s">
        <v>258</v>
      </c>
      <c r="F26" s="82" t="s">
        <v>43</v>
      </c>
      <c r="G26" s="91">
        <v>28206</v>
      </c>
      <c r="H26" s="83">
        <v>0</v>
      </c>
      <c r="I26" s="83">
        <v>14.652054794521</v>
      </c>
      <c r="J26" s="83">
        <v>4.276</v>
      </c>
      <c r="K26" s="83">
        <v>18.928054794521</v>
      </c>
      <c r="L26" s="83">
        <v>18.928054794521</v>
      </c>
      <c r="M26" s="76"/>
      <c r="N26" s="13"/>
    </row>
    <row r="27" spans="1:14" ht="23.25">
      <c r="A27" s="58">
        <v>22</v>
      </c>
      <c r="B27" s="144" t="s">
        <v>329</v>
      </c>
      <c r="C27" s="59" t="s">
        <v>31</v>
      </c>
      <c r="D27" s="61" t="s">
        <v>32</v>
      </c>
      <c r="E27" s="60" t="s">
        <v>252</v>
      </c>
      <c r="F27" s="80" t="s">
        <v>41</v>
      </c>
      <c r="G27" s="91">
        <v>27437</v>
      </c>
      <c r="H27" s="81" t="s">
        <v>110</v>
      </c>
      <c r="I27" s="81" t="s">
        <v>168</v>
      </c>
      <c r="J27" s="81" t="s">
        <v>169</v>
      </c>
      <c r="K27" s="81">
        <f>J27+I27</f>
        <v>16.8569</v>
      </c>
      <c r="L27" s="81">
        <f>K27-H27</f>
        <v>16.8569</v>
      </c>
      <c r="M27" s="76"/>
      <c r="N27" s="13"/>
    </row>
    <row r="28" spans="1:14" ht="56.25">
      <c r="A28" s="58">
        <v>23</v>
      </c>
      <c r="B28" s="144" t="s">
        <v>312</v>
      </c>
      <c r="C28" s="59" t="s">
        <v>31</v>
      </c>
      <c r="D28" s="61" t="s">
        <v>313</v>
      </c>
      <c r="E28" s="60" t="s">
        <v>315</v>
      </c>
      <c r="F28" s="82" t="s">
        <v>42</v>
      </c>
      <c r="G28" s="91" t="s">
        <v>346</v>
      </c>
      <c r="H28" s="84">
        <v>0</v>
      </c>
      <c r="I28" s="84">
        <v>10.989</v>
      </c>
      <c r="J28" s="84">
        <v>5.726</v>
      </c>
      <c r="K28" s="84">
        <f>SUM(I28:J28)</f>
        <v>16.715</v>
      </c>
      <c r="L28" s="84">
        <v>16.715</v>
      </c>
      <c r="M28" s="77"/>
      <c r="N28" s="69"/>
    </row>
    <row r="29" spans="1:14" ht="23.25">
      <c r="A29" s="58">
        <v>24</v>
      </c>
      <c r="B29" s="144" t="s">
        <v>18</v>
      </c>
      <c r="C29" s="59" t="s">
        <v>31</v>
      </c>
      <c r="D29" s="61" t="s">
        <v>38</v>
      </c>
      <c r="E29" s="60" t="s">
        <v>79</v>
      </c>
      <c r="F29" s="83" t="s">
        <v>41</v>
      </c>
      <c r="G29" s="91">
        <v>28359</v>
      </c>
      <c r="H29" s="83">
        <v>0</v>
      </c>
      <c r="I29" s="83">
        <v>12.447</v>
      </c>
      <c r="J29" s="83">
        <v>3.943</v>
      </c>
      <c r="K29" s="83">
        <f>I29+J29</f>
        <v>16.39</v>
      </c>
      <c r="L29" s="83">
        <f>K29-H29</f>
        <v>16.39</v>
      </c>
      <c r="M29" s="2"/>
      <c r="N29" s="39"/>
    </row>
    <row r="30" spans="1:14" ht="23.25">
      <c r="A30" s="58">
        <v>25</v>
      </c>
      <c r="B30" s="144" t="s">
        <v>334</v>
      </c>
      <c r="C30" s="59" t="s">
        <v>31</v>
      </c>
      <c r="D30" s="61" t="s">
        <v>34</v>
      </c>
      <c r="E30" s="60" t="s">
        <v>257</v>
      </c>
      <c r="F30" s="80" t="s">
        <v>43</v>
      </c>
      <c r="G30" s="91">
        <v>27929</v>
      </c>
      <c r="H30" s="81" t="s">
        <v>110</v>
      </c>
      <c r="I30" s="81" t="s">
        <v>183</v>
      </c>
      <c r="J30" s="81" t="s">
        <v>184</v>
      </c>
      <c r="K30" s="81">
        <f>J30+I30</f>
        <v>15.443999999999999</v>
      </c>
      <c r="L30" s="81">
        <f>K30-H30</f>
        <v>15.443999999999999</v>
      </c>
      <c r="M30" s="76"/>
      <c r="N30" s="13"/>
    </row>
    <row r="31" spans="1:14" ht="37.5">
      <c r="A31" s="58">
        <v>26</v>
      </c>
      <c r="B31" s="144" t="s">
        <v>190</v>
      </c>
      <c r="C31" s="59" t="s">
        <v>31</v>
      </c>
      <c r="D31" s="61" t="s">
        <v>191</v>
      </c>
      <c r="E31" s="60" t="s">
        <v>294</v>
      </c>
      <c r="F31" s="82" t="s">
        <v>42</v>
      </c>
      <c r="G31" s="91">
        <v>30129</v>
      </c>
      <c r="H31" s="83">
        <v>0</v>
      </c>
      <c r="I31" s="83">
        <v>10.512328767123</v>
      </c>
      <c r="J31" s="83">
        <v>4.854</v>
      </c>
      <c r="K31" s="83">
        <v>15.366328767123</v>
      </c>
      <c r="L31" s="83">
        <v>15.366328767123</v>
      </c>
      <c r="M31" s="76"/>
      <c r="N31" s="13"/>
    </row>
    <row r="32" spans="1:14" ht="56.25">
      <c r="A32" s="58">
        <v>27</v>
      </c>
      <c r="B32" s="144" t="s">
        <v>323</v>
      </c>
      <c r="C32" s="59" t="s">
        <v>31</v>
      </c>
      <c r="D32" s="61" t="s">
        <v>313</v>
      </c>
      <c r="E32" s="60" t="s">
        <v>317</v>
      </c>
      <c r="F32" s="82" t="s">
        <v>41</v>
      </c>
      <c r="G32" s="91">
        <v>24479</v>
      </c>
      <c r="H32" s="84">
        <v>0</v>
      </c>
      <c r="I32" s="84">
        <v>11.321</v>
      </c>
      <c r="J32" s="84">
        <v>4.016</v>
      </c>
      <c r="K32" s="84">
        <f>SUM(I32:J32)</f>
        <v>15.337</v>
      </c>
      <c r="L32" s="84">
        <v>15.337</v>
      </c>
      <c r="M32" s="77"/>
      <c r="N32" s="69"/>
    </row>
    <row r="33" spans="1:14" ht="23.25" customHeight="1">
      <c r="A33" s="58">
        <v>28</v>
      </c>
      <c r="B33" s="144" t="s">
        <v>195</v>
      </c>
      <c r="C33" s="59" t="s">
        <v>31</v>
      </c>
      <c r="D33" s="61" t="s">
        <v>38</v>
      </c>
      <c r="E33" s="60" t="s">
        <v>298</v>
      </c>
      <c r="F33" s="82" t="s">
        <v>42</v>
      </c>
      <c r="G33" s="91">
        <v>28854</v>
      </c>
      <c r="H33" s="83">
        <v>0</v>
      </c>
      <c r="I33" s="83">
        <v>10.997260273973</v>
      </c>
      <c r="J33" s="83">
        <v>4.271</v>
      </c>
      <c r="K33" s="83">
        <v>15.268260273973</v>
      </c>
      <c r="L33" s="83">
        <v>15.268260273973</v>
      </c>
      <c r="M33" s="76"/>
      <c r="N33" s="13"/>
    </row>
    <row r="34" spans="1:14" ht="24" customHeight="1">
      <c r="A34" s="58">
        <v>29</v>
      </c>
      <c r="B34" s="144" t="s">
        <v>40</v>
      </c>
      <c r="C34" s="59" t="s">
        <v>31</v>
      </c>
      <c r="D34" s="61" t="s">
        <v>33</v>
      </c>
      <c r="E34" s="60" t="s">
        <v>89</v>
      </c>
      <c r="F34" s="83" t="s">
        <v>42</v>
      </c>
      <c r="G34" s="91">
        <v>29810</v>
      </c>
      <c r="H34" s="83">
        <v>0</v>
      </c>
      <c r="I34" s="83">
        <v>10.871</v>
      </c>
      <c r="J34" s="83">
        <v>4.39</v>
      </c>
      <c r="K34" s="83">
        <f>I34+J34</f>
        <v>15.261</v>
      </c>
      <c r="L34" s="83">
        <f>K34-H34</f>
        <v>15.261</v>
      </c>
      <c r="M34" s="2"/>
      <c r="N34" s="39"/>
    </row>
    <row r="35" spans="1:14" ht="37.5">
      <c r="A35" s="58">
        <v>30</v>
      </c>
      <c r="B35" s="144" t="s">
        <v>198</v>
      </c>
      <c r="C35" s="59" t="s">
        <v>31</v>
      </c>
      <c r="D35" s="61" t="s">
        <v>38</v>
      </c>
      <c r="E35" s="60" t="s">
        <v>301</v>
      </c>
      <c r="F35" s="82" t="s">
        <v>42</v>
      </c>
      <c r="G35" s="91">
        <v>26281</v>
      </c>
      <c r="H35" s="83">
        <v>0</v>
      </c>
      <c r="I35" s="83">
        <v>10.853424657534</v>
      </c>
      <c r="J35" s="83">
        <v>4.186</v>
      </c>
      <c r="K35" s="83">
        <v>15.039424657534</v>
      </c>
      <c r="L35" s="83">
        <v>15.039424657534</v>
      </c>
      <c r="M35" s="76"/>
      <c r="N35" s="13"/>
    </row>
    <row r="36" spans="1:14" ht="37.5">
      <c r="A36" s="58">
        <v>31</v>
      </c>
      <c r="B36" s="144" t="s">
        <v>11</v>
      </c>
      <c r="C36" s="59" t="s">
        <v>31</v>
      </c>
      <c r="D36" s="61" t="s">
        <v>36</v>
      </c>
      <c r="E36" s="60" t="s">
        <v>86</v>
      </c>
      <c r="F36" s="83" t="s">
        <v>42</v>
      </c>
      <c r="G36" s="91">
        <v>27487</v>
      </c>
      <c r="H36" s="83">
        <v>0</v>
      </c>
      <c r="I36" s="83">
        <v>10.997</v>
      </c>
      <c r="J36" s="83">
        <v>3.853</v>
      </c>
      <c r="K36" s="83">
        <f>I36+J36</f>
        <v>14.85</v>
      </c>
      <c r="L36" s="83">
        <f>K36-H36</f>
        <v>14.85</v>
      </c>
      <c r="M36" s="2"/>
      <c r="N36" s="39"/>
    </row>
    <row r="37" spans="1:14" ht="37.5">
      <c r="A37" s="58">
        <v>32</v>
      </c>
      <c r="B37" s="144" t="s">
        <v>192</v>
      </c>
      <c r="C37" s="59" t="s">
        <v>31</v>
      </c>
      <c r="D37" s="61" t="s">
        <v>191</v>
      </c>
      <c r="E37" s="60" t="s">
        <v>296</v>
      </c>
      <c r="F37" s="82" t="s">
        <v>41</v>
      </c>
      <c r="G37" s="91">
        <v>27972</v>
      </c>
      <c r="H37" s="83">
        <v>0</v>
      </c>
      <c r="I37" s="83">
        <v>10.045205479452</v>
      </c>
      <c r="J37" s="83">
        <v>4.533</v>
      </c>
      <c r="K37" s="83">
        <v>14.578205479452</v>
      </c>
      <c r="L37" s="83">
        <v>14.578205479452</v>
      </c>
      <c r="M37" s="76"/>
      <c r="N37" s="13"/>
    </row>
    <row r="38" spans="1:14" ht="37.5">
      <c r="A38" s="58">
        <v>33</v>
      </c>
      <c r="B38" s="144" t="s">
        <v>16</v>
      </c>
      <c r="C38" s="59" t="s">
        <v>31</v>
      </c>
      <c r="D38" s="61" t="s">
        <v>33</v>
      </c>
      <c r="E38" s="60" t="s">
        <v>88</v>
      </c>
      <c r="F38" s="83" t="s">
        <v>42</v>
      </c>
      <c r="G38" s="91">
        <v>26520</v>
      </c>
      <c r="H38" s="83">
        <v>0</v>
      </c>
      <c r="I38" s="83">
        <v>10.997</v>
      </c>
      <c r="J38" s="83">
        <v>3.514</v>
      </c>
      <c r="K38" s="83">
        <f>I38+J38</f>
        <v>14.511</v>
      </c>
      <c r="L38" s="83">
        <f>K38-H38</f>
        <v>14.511</v>
      </c>
      <c r="M38" s="2"/>
      <c r="N38" s="39"/>
    </row>
    <row r="39" spans="1:14" ht="37.5">
      <c r="A39" s="58">
        <v>34</v>
      </c>
      <c r="B39" s="144" t="s">
        <v>197</v>
      </c>
      <c r="C39" s="59" t="s">
        <v>31</v>
      </c>
      <c r="D39" s="61" t="s">
        <v>38</v>
      </c>
      <c r="E39" s="60" t="s">
        <v>299</v>
      </c>
      <c r="F39" s="82" t="s">
        <v>41</v>
      </c>
      <c r="G39" s="91">
        <v>25683</v>
      </c>
      <c r="H39" s="83">
        <v>0</v>
      </c>
      <c r="I39" s="83">
        <v>10.112328767123</v>
      </c>
      <c r="J39" s="83">
        <v>4.217</v>
      </c>
      <c r="K39" s="83">
        <v>14.329328767123</v>
      </c>
      <c r="L39" s="83">
        <v>14.329328767123</v>
      </c>
      <c r="M39" s="76"/>
      <c r="N39" s="13"/>
    </row>
    <row r="40" spans="1:16" s="13" customFormat="1" ht="18.75">
      <c r="A40" s="58">
        <v>35</v>
      </c>
      <c r="B40" s="144" t="s">
        <v>196</v>
      </c>
      <c r="C40" s="59" t="s">
        <v>31</v>
      </c>
      <c r="D40" s="61" t="s">
        <v>191</v>
      </c>
      <c r="E40" s="60" t="s">
        <v>300</v>
      </c>
      <c r="F40" s="82" t="s">
        <v>41</v>
      </c>
      <c r="G40" s="91">
        <v>27098</v>
      </c>
      <c r="H40" s="83">
        <v>0</v>
      </c>
      <c r="I40" s="83">
        <v>9.2931506849315</v>
      </c>
      <c r="J40" s="83">
        <v>4.246</v>
      </c>
      <c r="K40" s="83">
        <v>13.539150684932</v>
      </c>
      <c r="L40" s="83">
        <v>13.539150684932</v>
      </c>
      <c r="M40" s="76"/>
      <c r="P40" s="15"/>
    </row>
    <row r="41" spans="1:16" s="13" customFormat="1" ht="37.5">
      <c r="A41" s="58">
        <v>36</v>
      </c>
      <c r="B41" s="144" t="s">
        <v>27</v>
      </c>
      <c r="C41" s="59" t="s">
        <v>31</v>
      </c>
      <c r="D41" s="61" t="s">
        <v>36</v>
      </c>
      <c r="E41" s="60" t="s">
        <v>84</v>
      </c>
      <c r="F41" s="83" t="s">
        <v>41</v>
      </c>
      <c r="G41" s="91">
        <v>26665</v>
      </c>
      <c r="H41" s="83">
        <v>0</v>
      </c>
      <c r="I41" s="83">
        <v>9.542</v>
      </c>
      <c r="J41" s="83">
        <v>3.383</v>
      </c>
      <c r="K41" s="83">
        <f>I41+J41</f>
        <v>12.925</v>
      </c>
      <c r="L41" s="83">
        <f>K41-H41</f>
        <v>12.925</v>
      </c>
      <c r="M41" s="2"/>
      <c r="N41" s="39"/>
      <c r="P41" s="15"/>
    </row>
    <row r="42" spans="1:16" s="13" customFormat="1" ht="20.25">
      <c r="A42" s="58">
        <v>37</v>
      </c>
      <c r="B42" s="144" t="s">
        <v>22</v>
      </c>
      <c r="C42" s="59" t="s">
        <v>31</v>
      </c>
      <c r="D42" s="61" t="s">
        <v>33</v>
      </c>
      <c r="E42" s="60" t="s">
        <v>82</v>
      </c>
      <c r="F42" s="83" t="s">
        <v>41</v>
      </c>
      <c r="G42" s="91">
        <v>27857</v>
      </c>
      <c r="H42" s="83">
        <v>0</v>
      </c>
      <c r="I42" s="83">
        <v>9.521</v>
      </c>
      <c r="J42" s="83">
        <v>3.2096</v>
      </c>
      <c r="K42" s="83">
        <f>I42+J42</f>
        <v>12.7306</v>
      </c>
      <c r="L42" s="83">
        <f>K42-H42</f>
        <v>12.7306</v>
      </c>
      <c r="M42" s="2"/>
      <c r="N42" s="39"/>
      <c r="P42" s="15"/>
    </row>
    <row r="43" spans="1:16" s="13" customFormat="1" ht="56.25">
      <c r="A43" s="58">
        <v>38</v>
      </c>
      <c r="B43" s="144" t="s">
        <v>322</v>
      </c>
      <c r="C43" s="59" t="s">
        <v>31</v>
      </c>
      <c r="D43" s="61" t="s">
        <v>313</v>
      </c>
      <c r="E43" s="60" t="s">
        <v>318</v>
      </c>
      <c r="F43" s="82" t="s">
        <v>41</v>
      </c>
      <c r="G43" s="91">
        <v>28313</v>
      </c>
      <c r="H43" s="84">
        <v>0</v>
      </c>
      <c r="I43" s="84">
        <v>7.326</v>
      </c>
      <c r="J43" s="84">
        <v>4.788</v>
      </c>
      <c r="K43" s="84">
        <f>SUM(I43:J43)</f>
        <v>12.114</v>
      </c>
      <c r="L43" s="84">
        <v>12.114</v>
      </c>
      <c r="M43" s="77"/>
      <c r="N43" s="69"/>
      <c r="P43" s="15"/>
    </row>
    <row r="44" spans="1:16" s="13" customFormat="1" ht="37.5">
      <c r="A44" s="58">
        <v>39</v>
      </c>
      <c r="B44" s="144" t="s">
        <v>330</v>
      </c>
      <c r="C44" s="59" t="s">
        <v>31</v>
      </c>
      <c r="D44" s="61" t="s">
        <v>33</v>
      </c>
      <c r="E44" s="60" t="s">
        <v>253</v>
      </c>
      <c r="F44" s="80" t="s">
        <v>42</v>
      </c>
      <c r="G44" s="91">
        <v>29346</v>
      </c>
      <c r="H44" s="81" t="s">
        <v>110</v>
      </c>
      <c r="I44" s="81" t="s">
        <v>175</v>
      </c>
      <c r="J44" s="81" t="s">
        <v>176</v>
      </c>
      <c r="K44" s="81">
        <f>J44+I44</f>
        <v>12.077</v>
      </c>
      <c r="L44" s="81">
        <f>K44-H44</f>
        <v>12.077</v>
      </c>
      <c r="M44" s="76"/>
      <c r="P44" s="15"/>
    </row>
    <row r="45" spans="1:16" s="13" customFormat="1" ht="37.5">
      <c r="A45" s="58">
        <v>40</v>
      </c>
      <c r="B45" s="144" t="s">
        <v>20</v>
      </c>
      <c r="C45" s="59" t="s">
        <v>31</v>
      </c>
      <c r="D45" s="61" t="s">
        <v>38</v>
      </c>
      <c r="E45" s="60" t="s">
        <v>81</v>
      </c>
      <c r="F45" s="83" t="s">
        <v>41</v>
      </c>
      <c r="G45" s="91">
        <v>28825</v>
      </c>
      <c r="H45" s="83">
        <v>0</v>
      </c>
      <c r="I45" s="83">
        <v>7.342</v>
      </c>
      <c r="J45" s="83">
        <v>4.463</v>
      </c>
      <c r="K45" s="83">
        <f>I45+J45</f>
        <v>11.805</v>
      </c>
      <c r="L45" s="83">
        <f>K45-H45</f>
        <v>11.805</v>
      </c>
      <c r="M45" s="2"/>
      <c r="N45" s="39"/>
      <c r="P45" s="15"/>
    </row>
    <row r="46" spans="1:16" s="13" customFormat="1" ht="18.75">
      <c r="A46" s="58">
        <v>41</v>
      </c>
      <c r="B46" s="144" t="s">
        <v>327</v>
      </c>
      <c r="C46" s="59" t="s">
        <v>31</v>
      </c>
      <c r="D46" s="61" t="s">
        <v>38</v>
      </c>
      <c r="E46" s="60" t="s">
        <v>251</v>
      </c>
      <c r="F46" s="80" t="s">
        <v>41</v>
      </c>
      <c r="G46" s="91">
        <v>28033</v>
      </c>
      <c r="H46" s="81" t="s">
        <v>110</v>
      </c>
      <c r="I46" s="81" t="s">
        <v>164</v>
      </c>
      <c r="J46" s="81" t="s">
        <v>165</v>
      </c>
      <c r="K46" s="81">
        <f>J46+I46</f>
        <v>10.164100000000001</v>
      </c>
      <c r="L46" s="81">
        <f>K46-H46</f>
        <v>10.164100000000001</v>
      </c>
      <c r="M46" s="76"/>
      <c r="P46" s="15"/>
    </row>
    <row r="47" spans="1:16" s="130" customFormat="1" ht="38.25" thickBot="1">
      <c r="A47" s="102">
        <v>42</v>
      </c>
      <c r="B47" s="141" t="s">
        <v>13</v>
      </c>
      <c r="C47" s="103" t="s">
        <v>31</v>
      </c>
      <c r="D47" s="104" t="s">
        <v>37</v>
      </c>
      <c r="E47" s="105" t="s">
        <v>77</v>
      </c>
      <c r="F47" s="108" t="s">
        <v>41</v>
      </c>
      <c r="G47" s="107">
        <v>29136</v>
      </c>
      <c r="H47" s="108">
        <v>0</v>
      </c>
      <c r="I47" s="108">
        <v>7.321</v>
      </c>
      <c r="J47" s="108">
        <v>2.63</v>
      </c>
      <c r="K47" s="108">
        <f>I47+J47</f>
        <v>9.951</v>
      </c>
      <c r="L47" s="108">
        <f>K47-H47</f>
        <v>9.951</v>
      </c>
      <c r="M47" s="136"/>
      <c r="N47" s="137"/>
      <c r="P47" s="138"/>
    </row>
    <row r="48" spans="1:16" s="126" customFormat="1" ht="56.25">
      <c r="A48" s="92">
        <v>43</v>
      </c>
      <c r="B48" s="143" t="s">
        <v>309</v>
      </c>
      <c r="C48" s="93" t="s">
        <v>33</v>
      </c>
      <c r="D48" s="94" t="s">
        <v>313</v>
      </c>
      <c r="E48" s="95" t="s">
        <v>310</v>
      </c>
      <c r="F48" s="96" t="s">
        <v>42</v>
      </c>
      <c r="G48" s="97">
        <v>27560</v>
      </c>
      <c r="H48" s="98">
        <v>0</v>
      </c>
      <c r="I48" s="98">
        <v>22.816</v>
      </c>
      <c r="J48" s="98">
        <v>4.5</v>
      </c>
      <c r="K48" s="98">
        <f>SUM(I48:J48)</f>
        <v>27.316</v>
      </c>
      <c r="L48" s="98">
        <v>27.316</v>
      </c>
      <c r="M48" s="99"/>
      <c r="N48" s="100"/>
      <c r="P48" s="135"/>
    </row>
    <row r="49" spans="1:16" s="13" customFormat="1" ht="37.5">
      <c r="A49" s="58">
        <v>44</v>
      </c>
      <c r="B49" s="144" t="s">
        <v>15</v>
      </c>
      <c r="C49" s="59" t="s">
        <v>33</v>
      </c>
      <c r="D49" s="61" t="s">
        <v>31</v>
      </c>
      <c r="E49" s="60" t="s">
        <v>78</v>
      </c>
      <c r="F49" s="83" t="s">
        <v>41</v>
      </c>
      <c r="G49" s="91">
        <v>22352</v>
      </c>
      <c r="H49" s="83">
        <v>0</v>
      </c>
      <c r="I49" s="83">
        <v>13.355</v>
      </c>
      <c r="J49" s="83">
        <v>3.62</v>
      </c>
      <c r="K49" s="83">
        <f>I49+J49</f>
        <v>16.975</v>
      </c>
      <c r="L49" s="83">
        <f>K49-H49</f>
        <v>16.975</v>
      </c>
      <c r="M49" s="2"/>
      <c r="N49" s="39"/>
      <c r="P49" s="15"/>
    </row>
    <row r="50" spans="1:16" s="13" customFormat="1" ht="37.5">
      <c r="A50" s="58">
        <v>45</v>
      </c>
      <c r="B50" s="144" t="s">
        <v>206</v>
      </c>
      <c r="C50" s="59" t="s">
        <v>33</v>
      </c>
      <c r="D50" s="61" t="s">
        <v>36</v>
      </c>
      <c r="E50" s="60" t="s">
        <v>261</v>
      </c>
      <c r="F50" s="82" t="s">
        <v>41</v>
      </c>
      <c r="G50" s="91">
        <v>29031</v>
      </c>
      <c r="H50" s="83">
        <v>0</v>
      </c>
      <c r="I50" s="83">
        <v>10.743835616438</v>
      </c>
      <c r="J50" s="83">
        <v>4.152</v>
      </c>
      <c r="K50" s="83">
        <v>14.895835616438</v>
      </c>
      <c r="L50" s="83">
        <v>14.895835616438</v>
      </c>
      <c r="M50" s="78"/>
      <c r="N50" s="20"/>
      <c r="P50" s="15"/>
    </row>
    <row r="51" spans="1:16" s="13" customFormat="1" ht="37.5">
      <c r="A51" s="58">
        <v>46</v>
      </c>
      <c r="B51" s="144" t="s">
        <v>30</v>
      </c>
      <c r="C51" s="59" t="s">
        <v>33</v>
      </c>
      <c r="D51" s="61" t="s">
        <v>31</v>
      </c>
      <c r="E51" s="60" t="s">
        <v>85</v>
      </c>
      <c r="F51" s="83" t="s">
        <v>41</v>
      </c>
      <c r="G51" s="91">
        <v>28976</v>
      </c>
      <c r="H51" s="83">
        <v>0</v>
      </c>
      <c r="I51" s="83">
        <v>3.8</v>
      </c>
      <c r="J51" s="83">
        <v>7.5</v>
      </c>
      <c r="K51" s="83">
        <f>I51+J51</f>
        <v>11.3</v>
      </c>
      <c r="L51" s="83">
        <f>K51-H51</f>
        <v>11.3</v>
      </c>
      <c r="M51" s="2"/>
      <c r="N51" s="39"/>
      <c r="P51" s="15"/>
    </row>
    <row r="52" spans="1:16" s="130" customFormat="1" ht="38.25" thickBot="1">
      <c r="A52" s="102">
        <v>47</v>
      </c>
      <c r="B52" s="141" t="s">
        <v>332</v>
      </c>
      <c r="C52" s="103" t="s">
        <v>33</v>
      </c>
      <c r="D52" s="104" t="s">
        <v>38</v>
      </c>
      <c r="E52" s="105" t="s">
        <v>255</v>
      </c>
      <c r="F52" s="127" t="s">
        <v>42</v>
      </c>
      <c r="G52" s="107">
        <v>28661</v>
      </c>
      <c r="H52" s="108" t="s">
        <v>110</v>
      </c>
      <c r="I52" s="108" t="s">
        <v>341</v>
      </c>
      <c r="J52" s="108" t="s">
        <v>179</v>
      </c>
      <c r="K52" s="108">
        <f>J52+I52</f>
        <v>10.5364</v>
      </c>
      <c r="L52" s="108">
        <f>K52-H52</f>
        <v>10.5364</v>
      </c>
      <c r="M52" s="129"/>
      <c r="P52" s="138"/>
    </row>
    <row r="53" spans="1:14" s="139" customFormat="1" ht="38.25" thickBot="1">
      <c r="A53" s="115">
        <v>48</v>
      </c>
      <c r="B53" s="142" t="s">
        <v>326</v>
      </c>
      <c r="C53" s="116" t="s">
        <v>160</v>
      </c>
      <c r="D53" s="117" t="s">
        <v>32</v>
      </c>
      <c r="E53" s="118" t="s">
        <v>250</v>
      </c>
      <c r="F53" s="131" t="s">
        <v>41</v>
      </c>
      <c r="G53" s="120">
        <v>29803</v>
      </c>
      <c r="H53" s="132" t="s">
        <v>161</v>
      </c>
      <c r="I53" s="132" t="s">
        <v>162</v>
      </c>
      <c r="J53" s="132" t="s">
        <v>163</v>
      </c>
      <c r="K53" s="132">
        <f>J53+I53</f>
        <v>10.1417</v>
      </c>
      <c r="L53" s="132">
        <f>K53-H53</f>
        <v>4.8317000000000005</v>
      </c>
      <c r="M53" s="133"/>
      <c r="N53" s="134"/>
    </row>
    <row r="54" spans="1:14" s="21" customFormat="1" ht="56.25">
      <c r="A54" s="92">
        <v>49</v>
      </c>
      <c r="B54" s="143" t="s">
        <v>321</v>
      </c>
      <c r="C54" s="93" t="s">
        <v>50</v>
      </c>
      <c r="D54" s="94" t="s">
        <v>313</v>
      </c>
      <c r="E54" s="95" t="s">
        <v>319</v>
      </c>
      <c r="F54" s="96" t="s">
        <v>41</v>
      </c>
      <c r="G54" s="97">
        <v>24251</v>
      </c>
      <c r="H54" s="98">
        <v>1.753</v>
      </c>
      <c r="I54" s="98">
        <v>28.788</v>
      </c>
      <c r="J54" s="98">
        <v>6.127</v>
      </c>
      <c r="K54" s="98">
        <f>SUM(I54:J54)</f>
        <v>34.915</v>
      </c>
      <c r="L54" s="98">
        <v>33.161</v>
      </c>
      <c r="M54" s="99"/>
      <c r="N54" s="100"/>
    </row>
    <row r="55" spans="1:14" s="70" customFormat="1" ht="40.5" customHeight="1">
      <c r="A55" s="58">
        <v>50</v>
      </c>
      <c r="B55" s="144" t="s">
        <v>307</v>
      </c>
      <c r="C55" s="59" t="s">
        <v>50</v>
      </c>
      <c r="D55" s="61" t="s">
        <v>313</v>
      </c>
      <c r="E55" s="60" t="s">
        <v>308</v>
      </c>
      <c r="F55" s="82" t="s">
        <v>41</v>
      </c>
      <c r="G55" s="91">
        <v>22820</v>
      </c>
      <c r="H55" s="84">
        <v>0</v>
      </c>
      <c r="I55" s="84">
        <v>8.258</v>
      </c>
      <c r="J55" s="84">
        <v>4.217</v>
      </c>
      <c r="K55" s="84">
        <f>SUM(I55:J55)</f>
        <v>12.474999999999998</v>
      </c>
      <c r="L55" s="84">
        <v>12.475</v>
      </c>
      <c r="M55" s="77"/>
      <c r="N55" s="69"/>
    </row>
    <row r="56" spans="1:14" s="140" customFormat="1" ht="42.75" customHeight="1" thickBot="1">
      <c r="A56" s="102">
        <v>51</v>
      </c>
      <c r="B56" s="141" t="s">
        <v>29</v>
      </c>
      <c r="C56" s="103" t="s">
        <v>35</v>
      </c>
      <c r="D56" s="104" t="s">
        <v>36</v>
      </c>
      <c r="E56" s="105" t="s">
        <v>92</v>
      </c>
      <c r="F56" s="108" t="s">
        <v>42</v>
      </c>
      <c r="G56" s="107">
        <v>31228</v>
      </c>
      <c r="H56" s="108">
        <v>0</v>
      </c>
      <c r="I56" s="108">
        <v>4.83</v>
      </c>
      <c r="J56" s="108">
        <v>1.397</v>
      </c>
      <c r="K56" s="108">
        <f>I56+J56</f>
        <v>6.227</v>
      </c>
      <c r="L56" s="108">
        <f>K56-H56</f>
        <v>6.227</v>
      </c>
      <c r="M56" s="136"/>
      <c r="N56" s="137"/>
    </row>
    <row r="57" spans="1:14" s="162" customFormat="1" ht="42" customHeight="1" thickBot="1">
      <c r="A57" s="115">
        <v>52</v>
      </c>
      <c r="B57" s="142" t="s">
        <v>24</v>
      </c>
      <c r="C57" s="116" t="s">
        <v>51</v>
      </c>
      <c r="D57" s="117" t="s">
        <v>31</v>
      </c>
      <c r="E57" s="118" t="s">
        <v>83</v>
      </c>
      <c r="F57" s="159" t="s">
        <v>41</v>
      </c>
      <c r="G57" s="120">
        <v>26493</v>
      </c>
      <c r="H57" s="159">
        <v>2.753</v>
      </c>
      <c r="I57" s="159">
        <v>3.4</v>
      </c>
      <c r="J57" s="159">
        <v>1.95</v>
      </c>
      <c r="K57" s="159">
        <f>I57+J57</f>
        <v>5.35</v>
      </c>
      <c r="L57" s="159">
        <f>K57-H57</f>
        <v>2.5969999999999995</v>
      </c>
      <c r="M57" s="160"/>
      <c r="N57" s="161"/>
    </row>
    <row r="58" spans="1:14" s="70" customFormat="1" ht="39.75" customHeight="1">
      <c r="A58" s="150">
        <v>53</v>
      </c>
      <c r="B58" s="151" t="s">
        <v>21</v>
      </c>
      <c r="C58" s="152" t="s">
        <v>34</v>
      </c>
      <c r="D58" s="153" t="s">
        <v>38</v>
      </c>
      <c r="E58" s="154" t="s">
        <v>90</v>
      </c>
      <c r="F58" s="155" t="s">
        <v>42</v>
      </c>
      <c r="G58" s="156">
        <v>29259</v>
      </c>
      <c r="H58" s="155">
        <v>0</v>
      </c>
      <c r="I58" s="155">
        <v>11.132</v>
      </c>
      <c r="J58" s="155">
        <v>3.744</v>
      </c>
      <c r="K58" s="155">
        <f>I58+J58</f>
        <v>14.876</v>
      </c>
      <c r="L58" s="155">
        <f>K58-H58</f>
        <v>14.876</v>
      </c>
      <c r="M58" s="157"/>
      <c r="N58" s="158"/>
    </row>
    <row r="59" spans="1:14" s="69" customFormat="1" ht="37.5">
      <c r="A59" s="58">
        <v>54</v>
      </c>
      <c r="B59" s="59" t="s">
        <v>338</v>
      </c>
      <c r="C59" s="59" t="s">
        <v>34</v>
      </c>
      <c r="D59" s="61" t="s">
        <v>37</v>
      </c>
      <c r="E59" s="60" t="s">
        <v>94</v>
      </c>
      <c r="F59" s="83" t="s">
        <v>43</v>
      </c>
      <c r="G59" s="91">
        <v>29830</v>
      </c>
      <c r="H59" s="83">
        <v>0</v>
      </c>
      <c r="I59" s="83">
        <v>7.595</v>
      </c>
      <c r="J59" s="83">
        <v>3.3</v>
      </c>
      <c r="K59" s="83">
        <f>I59+J59</f>
        <v>10.895</v>
      </c>
      <c r="L59" s="83">
        <f>K59-H59</f>
        <v>10.895</v>
      </c>
      <c r="M59" s="2"/>
      <c r="N59" s="39"/>
    </row>
    <row r="60" spans="1:5" s="66" customFormat="1" ht="23.25">
      <c r="A60" s="65"/>
      <c r="D60" s="67"/>
      <c r="E60" s="68"/>
    </row>
    <row r="61" spans="1:14" s="66" customFormat="1" ht="23.25">
      <c r="A61" s="65"/>
      <c r="D61" s="67"/>
      <c r="E61" s="68"/>
      <c r="L61" s="207" t="s">
        <v>336</v>
      </c>
      <c r="M61" s="207"/>
      <c r="N61" s="207"/>
    </row>
    <row r="62" spans="1:14" s="66" customFormat="1" ht="23.25">
      <c r="A62" s="65"/>
      <c r="D62" s="67"/>
      <c r="E62" s="68"/>
      <c r="L62" s="207"/>
      <c r="M62" s="207"/>
      <c r="N62" s="207"/>
    </row>
    <row r="63" spans="1:14" s="66" customFormat="1" ht="23.25">
      <c r="A63" s="65"/>
      <c r="D63" s="67"/>
      <c r="E63" s="68"/>
      <c r="L63" s="207"/>
      <c r="M63" s="207"/>
      <c r="N63" s="207"/>
    </row>
    <row r="64" spans="1:14" s="66" customFormat="1" ht="23.25">
      <c r="A64" s="65"/>
      <c r="D64" s="67"/>
      <c r="E64" s="68"/>
      <c r="L64" s="207"/>
      <c r="M64" s="207"/>
      <c r="N64" s="207"/>
    </row>
    <row r="65" spans="1:5" s="66" customFormat="1" ht="23.25">
      <c r="A65" s="65"/>
      <c r="D65" s="67"/>
      <c r="E65" s="68"/>
    </row>
    <row r="66" spans="1:5" s="66" customFormat="1" ht="23.25">
      <c r="A66" s="65"/>
      <c r="D66" s="67"/>
      <c r="E66" s="68"/>
    </row>
    <row r="67" spans="1:5" s="66" customFormat="1" ht="23.25">
      <c r="A67" s="65"/>
      <c r="D67" s="67"/>
      <c r="E67" s="68"/>
    </row>
    <row r="68" spans="1:5" s="101" customFormat="1" ht="23.25">
      <c r="A68" s="146"/>
      <c r="B68" s="147"/>
      <c r="D68" s="148"/>
      <c r="E68" s="149"/>
    </row>
  </sheetData>
  <sheetProtection/>
  <mergeCells count="13">
    <mergeCell ref="L61:N64"/>
    <mergeCell ref="M3:M4"/>
    <mergeCell ref="N3:N4"/>
    <mergeCell ref="A1:N1"/>
    <mergeCell ref="A2:N2"/>
    <mergeCell ref="A3:A4"/>
    <mergeCell ref="B3:B4"/>
    <mergeCell ref="C3:C4"/>
    <mergeCell ref="D3:D4"/>
    <mergeCell ref="E3:E4"/>
    <mergeCell ref="F3:F4"/>
    <mergeCell ref="G3:G4"/>
    <mergeCell ref="H3:L3"/>
  </mergeCells>
  <printOptions/>
  <pageMargins left="0.82" right="0.14" top="0.56" bottom="0.46" header="0.35" footer="0.3"/>
  <pageSetup horizontalDpi="600" verticalDpi="600" orientation="landscape" paperSize="5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2015-06-18T01:04:42Z</dcterms:modified>
  <cp:category/>
  <cp:version/>
  <cp:contentType/>
  <cp:contentStatus/>
</cp:coreProperties>
</file>